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Y. Magister Teknik Industri\Semester 2\Statistik Multy Variant\XX Tugas Besar 2\"/>
    </mc:Choice>
  </mc:AlternateContent>
  <bookViews>
    <workbookView xWindow="0" yWindow="0" windowWidth="11388" windowHeight="8124" activeTab="3"/>
  </bookViews>
  <sheets>
    <sheet name="Kelompok 3" sheetId="20" r:id="rId1"/>
    <sheet name="Raw data kuisioner " sheetId="3" r:id="rId2"/>
    <sheet name="pengolahan data" sheetId="4" r:id="rId3"/>
    <sheet name="sample analysis 70%" sheetId="7" r:id="rId4"/>
    <sheet name="Sample hold out 30%" sheetId="8" r:id="rId5"/>
    <sheet name="Validasi" sheetId="19" r:id="rId6"/>
    <sheet name="Kesimpulan" sheetId="18" r:id="rId7"/>
  </sheets>
  <definedNames>
    <definedName name="_xlnm._FilterDatabase" localSheetId="6" hidden="1">Kesimpulan!$A$2:$V$2</definedName>
    <definedName name="_xlnm._FilterDatabase" localSheetId="5" hidden="1">Validasi!$A$2:$J$2</definedName>
  </definedNames>
  <calcPr calcId="162913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0" i="19" l="1"/>
  <c r="J140" i="19" s="1"/>
  <c r="I139" i="19"/>
  <c r="J139" i="19" s="1"/>
  <c r="I138" i="19"/>
  <c r="J138" i="19" s="1"/>
  <c r="I137" i="19"/>
  <c r="J137" i="19" s="1"/>
  <c r="I136" i="19"/>
  <c r="J136" i="19" s="1"/>
  <c r="J135" i="19"/>
  <c r="I135" i="19"/>
  <c r="J134" i="19"/>
  <c r="I134" i="19"/>
  <c r="I133" i="19"/>
  <c r="J133" i="19" s="1"/>
  <c r="I132" i="19"/>
  <c r="J132" i="19" s="1"/>
  <c r="J131" i="19"/>
  <c r="I131" i="19"/>
  <c r="J130" i="19"/>
  <c r="I130" i="19"/>
  <c r="I129" i="19"/>
  <c r="J129" i="19" s="1"/>
  <c r="I128" i="19"/>
  <c r="J128" i="19" s="1"/>
  <c r="J127" i="19"/>
  <c r="I127" i="19"/>
  <c r="J126" i="19"/>
  <c r="I126" i="19"/>
  <c r="I125" i="19"/>
  <c r="J125" i="19" s="1"/>
  <c r="I124" i="19"/>
  <c r="J124" i="19" s="1"/>
  <c r="J123" i="19"/>
  <c r="I123" i="19"/>
  <c r="J122" i="19"/>
  <c r="I122" i="19"/>
  <c r="I121" i="19"/>
  <c r="J121" i="19" s="1"/>
  <c r="I120" i="19"/>
  <c r="J120" i="19" s="1"/>
  <c r="J119" i="19"/>
  <c r="I119" i="19"/>
  <c r="J118" i="19"/>
  <c r="I118" i="19"/>
  <c r="I117" i="19"/>
  <c r="J117" i="19" s="1"/>
  <c r="I116" i="19"/>
  <c r="J116" i="19" s="1"/>
  <c r="J115" i="19"/>
  <c r="I115" i="19"/>
  <c r="J114" i="19"/>
  <c r="I114" i="19"/>
  <c r="I113" i="19"/>
  <c r="J113" i="19" s="1"/>
  <c r="I112" i="19"/>
  <c r="J112" i="19" s="1"/>
  <c r="J111" i="19"/>
  <c r="I111" i="19"/>
  <c r="J110" i="19"/>
  <c r="I110" i="19"/>
  <c r="I109" i="19"/>
  <c r="J109" i="19" s="1"/>
  <c r="I108" i="19"/>
  <c r="J108" i="19" s="1"/>
  <c r="J107" i="19"/>
  <c r="I107" i="19"/>
  <c r="J106" i="19"/>
  <c r="I106" i="19"/>
  <c r="I105" i="19"/>
  <c r="J105" i="19" s="1"/>
  <c r="I104" i="19"/>
  <c r="J104" i="19" s="1"/>
  <c r="J103" i="19"/>
  <c r="I103" i="19"/>
  <c r="J102" i="19"/>
  <c r="I102" i="19"/>
  <c r="I101" i="19"/>
  <c r="J101" i="19" s="1"/>
  <c r="I100" i="19"/>
  <c r="J100" i="19" s="1"/>
  <c r="J99" i="19"/>
  <c r="I99" i="19"/>
  <c r="J98" i="19"/>
  <c r="I98" i="19"/>
  <c r="I97" i="19"/>
  <c r="J97" i="19" s="1"/>
  <c r="I96" i="19"/>
  <c r="J96" i="19" s="1"/>
  <c r="J95" i="19"/>
  <c r="I95" i="19"/>
  <c r="J94" i="19"/>
  <c r="I94" i="19"/>
  <c r="I93" i="19"/>
  <c r="J93" i="19" s="1"/>
  <c r="I92" i="19"/>
  <c r="J92" i="19" s="1"/>
  <c r="J91" i="19"/>
  <c r="I91" i="19"/>
  <c r="J90" i="19"/>
  <c r="I90" i="19"/>
  <c r="I89" i="19"/>
  <c r="J89" i="19" s="1"/>
  <c r="I88" i="19"/>
  <c r="J88" i="19" s="1"/>
  <c r="J87" i="19"/>
  <c r="I87" i="19"/>
  <c r="J86" i="19"/>
  <c r="I86" i="19"/>
  <c r="I85" i="19"/>
  <c r="J85" i="19" s="1"/>
  <c r="I84" i="19"/>
  <c r="J84" i="19" s="1"/>
  <c r="J83" i="19"/>
  <c r="I83" i="19"/>
  <c r="J82" i="19"/>
  <c r="I82" i="19"/>
  <c r="I81" i="19"/>
  <c r="J81" i="19" s="1"/>
  <c r="I80" i="19"/>
  <c r="J80" i="19" s="1"/>
  <c r="J79" i="19"/>
  <c r="I79" i="19"/>
  <c r="J78" i="19"/>
  <c r="I78" i="19"/>
  <c r="I77" i="19"/>
  <c r="J77" i="19" s="1"/>
  <c r="I76" i="19"/>
  <c r="J76" i="19" s="1"/>
  <c r="J75" i="19"/>
  <c r="I75" i="19"/>
  <c r="J74" i="19"/>
  <c r="I74" i="19"/>
  <c r="I73" i="19"/>
  <c r="J73" i="19" s="1"/>
  <c r="I72" i="19"/>
  <c r="J72" i="19" s="1"/>
  <c r="J71" i="19"/>
  <c r="I71" i="19"/>
  <c r="J70" i="19"/>
  <c r="I70" i="19"/>
  <c r="I69" i="19"/>
  <c r="J69" i="19" s="1"/>
  <c r="I68" i="19"/>
  <c r="J68" i="19" s="1"/>
  <c r="J67" i="19"/>
  <c r="I67" i="19"/>
  <c r="J66" i="19"/>
  <c r="I66" i="19"/>
  <c r="I65" i="19"/>
  <c r="J65" i="19" s="1"/>
  <c r="I64" i="19"/>
  <c r="J64" i="19" s="1"/>
  <c r="J63" i="19"/>
  <c r="I63" i="19"/>
  <c r="J62" i="19"/>
  <c r="I62" i="19"/>
  <c r="I61" i="19"/>
  <c r="J61" i="19" s="1"/>
  <c r="I60" i="19"/>
  <c r="J60" i="19" s="1"/>
  <c r="J59" i="19"/>
  <c r="I59" i="19"/>
  <c r="J58" i="19"/>
  <c r="I58" i="19"/>
  <c r="I57" i="19"/>
  <c r="J57" i="19" s="1"/>
  <c r="I56" i="19"/>
  <c r="J56" i="19" s="1"/>
  <c r="J55" i="19"/>
  <c r="I55" i="19"/>
  <c r="J54" i="19"/>
  <c r="I54" i="19"/>
  <c r="I53" i="19"/>
  <c r="J53" i="19" s="1"/>
  <c r="I52" i="19"/>
  <c r="J52" i="19" s="1"/>
  <c r="J51" i="19"/>
  <c r="I51" i="19"/>
  <c r="J50" i="19"/>
  <c r="I50" i="19"/>
  <c r="I49" i="19"/>
  <c r="J49" i="19" s="1"/>
  <c r="I48" i="19"/>
  <c r="J48" i="19" s="1"/>
  <c r="J47" i="19"/>
  <c r="I47" i="19"/>
  <c r="J46" i="19"/>
  <c r="I46" i="19"/>
  <c r="I45" i="19"/>
  <c r="J45" i="19" s="1"/>
  <c r="I44" i="19"/>
  <c r="J44" i="19" s="1"/>
  <c r="J43" i="19"/>
  <c r="I43" i="19"/>
  <c r="J42" i="19"/>
  <c r="I42" i="19"/>
  <c r="I41" i="19"/>
  <c r="J41" i="19" s="1"/>
  <c r="I40" i="19"/>
  <c r="J40" i="19" s="1"/>
  <c r="J39" i="19"/>
  <c r="I39" i="19"/>
  <c r="J38" i="19"/>
  <c r="I38" i="19"/>
  <c r="I37" i="19"/>
  <c r="J37" i="19" s="1"/>
  <c r="I36" i="19"/>
  <c r="J36" i="19" s="1"/>
  <c r="J35" i="19"/>
  <c r="I35" i="19"/>
  <c r="J34" i="19"/>
  <c r="I34" i="19"/>
  <c r="I33" i="19"/>
  <c r="J33" i="19" s="1"/>
  <c r="I32" i="19"/>
  <c r="J32" i="19" s="1"/>
  <c r="J31" i="19"/>
  <c r="I31" i="19"/>
  <c r="J30" i="19"/>
  <c r="I30" i="19"/>
  <c r="I29" i="19"/>
  <c r="J29" i="19" s="1"/>
  <c r="I28" i="19"/>
  <c r="J28" i="19" s="1"/>
  <c r="J27" i="19"/>
  <c r="I27" i="19"/>
  <c r="J26" i="19"/>
  <c r="I26" i="19"/>
  <c r="I25" i="19"/>
  <c r="J25" i="19" s="1"/>
  <c r="I24" i="19"/>
  <c r="J24" i="19" s="1"/>
  <c r="J23" i="19"/>
  <c r="I23" i="19"/>
  <c r="J22" i="19"/>
  <c r="I22" i="19"/>
  <c r="I21" i="19"/>
  <c r="J21" i="19" s="1"/>
  <c r="I20" i="19"/>
  <c r="J20" i="19" s="1"/>
  <c r="J19" i="19"/>
  <c r="I19" i="19"/>
  <c r="J18" i="19"/>
  <c r="I18" i="19"/>
  <c r="I17" i="19"/>
  <c r="J17" i="19" s="1"/>
  <c r="I16" i="19"/>
  <c r="J16" i="19" s="1"/>
  <c r="J15" i="19"/>
  <c r="I15" i="19"/>
  <c r="J14" i="19"/>
  <c r="I14" i="19"/>
  <c r="I13" i="19"/>
  <c r="J13" i="19" s="1"/>
  <c r="I12" i="19"/>
  <c r="J12" i="19" s="1"/>
  <c r="J11" i="19"/>
  <c r="I11" i="19"/>
  <c r="J10" i="19"/>
  <c r="I10" i="19"/>
  <c r="I9" i="19"/>
  <c r="J9" i="19" s="1"/>
  <c r="I8" i="19"/>
  <c r="J8" i="19" s="1"/>
  <c r="J7" i="19"/>
  <c r="I7" i="19"/>
  <c r="J6" i="19"/>
  <c r="I6" i="19"/>
  <c r="I5" i="19"/>
  <c r="J5" i="19" s="1"/>
  <c r="I4" i="19"/>
  <c r="J4" i="19" s="1"/>
  <c r="J3" i="19"/>
  <c r="I3" i="19"/>
  <c r="R54" i="18" l="1"/>
  <c r="P64" i="18"/>
  <c r="P63" i="18"/>
  <c r="S54" i="18"/>
  <c r="S56" i="18"/>
  <c r="S57" i="18"/>
  <c r="S59" i="18"/>
  <c r="S60" i="18"/>
  <c r="S53" i="18"/>
  <c r="R60" i="18"/>
  <c r="R59" i="18"/>
  <c r="R57" i="18"/>
  <c r="R56" i="18"/>
  <c r="R53" i="18"/>
  <c r="V46" i="18"/>
  <c r="V45" i="18"/>
  <c r="W36" i="18"/>
  <c r="W38" i="18"/>
  <c r="W39" i="18"/>
  <c r="W41" i="18"/>
  <c r="W42" i="18"/>
  <c r="W35" i="18"/>
  <c r="V42" i="18"/>
  <c r="V41" i="18"/>
  <c r="V39" i="18"/>
  <c r="V38" i="18"/>
  <c r="V36" i="18"/>
  <c r="V35" i="18"/>
  <c r="Q36" i="18"/>
  <c r="Q38" i="18"/>
  <c r="Q39" i="18"/>
  <c r="Q41" i="18"/>
  <c r="Q42" i="18"/>
  <c r="Q35" i="18"/>
  <c r="P42" i="18"/>
  <c r="P41" i="18"/>
  <c r="P39" i="18"/>
  <c r="P38" i="18"/>
  <c r="P36" i="18"/>
  <c r="P35" i="18"/>
  <c r="J141" i="18"/>
  <c r="K141" i="18" s="1"/>
  <c r="J3" i="18"/>
  <c r="K3" i="18" s="1"/>
  <c r="J121" i="18"/>
  <c r="K121" i="18" s="1"/>
  <c r="J61" i="18"/>
  <c r="K61" i="18" s="1"/>
  <c r="J32" i="18"/>
  <c r="K32" i="18" s="1"/>
  <c r="J124" i="18"/>
  <c r="K124" i="18" s="1"/>
  <c r="J111" i="18"/>
  <c r="K111" i="18" s="1"/>
  <c r="J84" i="18"/>
  <c r="K84" i="18" s="1"/>
  <c r="J30" i="18"/>
  <c r="K30" i="18" s="1"/>
  <c r="J97" i="18"/>
  <c r="K97" i="18" s="1"/>
  <c r="J101" i="18"/>
  <c r="K101" i="18" s="1"/>
  <c r="J218" i="18"/>
  <c r="K218" i="18" s="1"/>
  <c r="J173" i="18"/>
  <c r="K173" i="18" s="1"/>
  <c r="J77" i="18"/>
  <c r="K77" i="18" s="1"/>
  <c r="J13" i="18"/>
  <c r="K13" i="18" s="1"/>
  <c r="J216" i="18"/>
  <c r="K216" i="18" s="1"/>
  <c r="J102" i="18"/>
  <c r="K102" i="18" s="1"/>
  <c r="J152" i="18"/>
  <c r="K152" i="18" s="1"/>
  <c r="J52" i="18"/>
  <c r="K52" i="18" s="1"/>
  <c r="J103" i="18"/>
  <c r="K103" i="18" s="1"/>
  <c r="J26" i="18"/>
  <c r="K26" i="18" s="1"/>
  <c r="J169" i="18"/>
  <c r="K169" i="18" s="1"/>
  <c r="J74" i="18"/>
  <c r="K74" i="18" s="1"/>
  <c r="J126" i="18"/>
  <c r="K126" i="18" s="1"/>
  <c r="J158" i="18"/>
  <c r="K158" i="18" s="1"/>
  <c r="J214" i="18"/>
  <c r="K214" i="18" s="1"/>
  <c r="J57" i="18"/>
  <c r="K57" i="18" s="1"/>
  <c r="J62" i="18"/>
  <c r="K62" i="18" s="1"/>
  <c r="J45" i="18"/>
  <c r="K45" i="18" s="1"/>
  <c r="J183" i="18"/>
  <c r="K183" i="18" s="1"/>
  <c r="J135" i="18"/>
  <c r="K135" i="18" s="1"/>
  <c r="J25" i="18"/>
  <c r="K25" i="18" s="1"/>
  <c r="J205" i="18"/>
  <c r="K205" i="18" s="1"/>
  <c r="J91" i="18"/>
  <c r="K91" i="18" s="1"/>
  <c r="J122" i="18"/>
  <c r="K122" i="18" s="1"/>
  <c r="J162" i="18"/>
  <c r="K162" i="18" s="1"/>
  <c r="J160" i="18"/>
  <c r="K160" i="18" s="1"/>
  <c r="J170" i="18"/>
  <c r="K170" i="18" s="1"/>
  <c r="J92" i="18"/>
  <c r="K92" i="18" s="1"/>
  <c r="J75" i="18"/>
  <c r="K75" i="18" s="1"/>
  <c r="J7" i="18"/>
  <c r="K7" i="18" s="1"/>
  <c r="J10" i="18"/>
  <c r="K10" i="18" s="1"/>
  <c r="J131" i="18"/>
  <c r="K131" i="18" s="1"/>
  <c r="J28" i="18"/>
  <c r="K28" i="18" s="1"/>
  <c r="J34" i="18"/>
  <c r="K34" i="18" s="1"/>
  <c r="J108" i="18"/>
  <c r="K108" i="18" s="1"/>
  <c r="J129" i="18"/>
  <c r="K129" i="18" s="1"/>
  <c r="J23" i="18"/>
  <c r="K23" i="18" s="1"/>
  <c r="J144" i="18"/>
  <c r="K144" i="18" s="1"/>
  <c r="J78" i="18"/>
  <c r="K78" i="18" s="1"/>
  <c r="J8" i="18"/>
  <c r="K8" i="18" s="1"/>
  <c r="J96" i="18"/>
  <c r="K96" i="18" s="1"/>
  <c r="J85" i="18"/>
  <c r="K85" i="18" s="1"/>
  <c r="J142" i="18"/>
  <c r="K142" i="18" s="1"/>
  <c r="J164" i="18"/>
  <c r="K164" i="18" s="1"/>
  <c r="J190" i="18"/>
  <c r="K190" i="18" s="1"/>
  <c r="J71" i="18"/>
  <c r="K71" i="18" s="1"/>
  <c r="J187" i="18"/>
  <c r="K187" i="18" s="1"/>
  <c r="J195" i="18"/>
  <c r="K195" i="18" s="1"/>
  <c r="J206" i="18"/>
  <c r="K206" i="18" s="1"/>
  <c r="J154" i="18"/>
  <c r="K154" i="18" s="1"/>
  <c r="J46" i="18"/>
  <c r="K46" i="18" s="1"/>
  <c r="J95" i="18"/>
  <c r="K95" i="18" s="1"/>
  <c r="J93" i="18"/>
  <c r="K93" i="18" s="1"/>
  <c r="J127" i="18"/>
  <c r="K127" i="18" s="1"/>
  <c r="J128" i="18"/>
  <c r="K128" i="18" s="1"/>
  <c r="J184" i="18"/>
  <c r="K184" i="18" s="1"/>
  <c r="J179" i="18"/>
  <c r="K179" i="18" s="1"/>
  <c r="J49" i="18"/>
  <c r="K49" i="18" s="1"/>
  <c r="J79" i="18"/>
  <c r="K79" i="18" s="1"/>
  <c r="J35" i="18"/>
  <c r="K35" i="18" s="1"/>
  <c r="J153" i="18"/>
  <c r="K153" i="18" s="1"/>
  <c r="J76" i="18"/>
  <c r="K76" i="18" s="1"/>
  <c r="J188" i="18"/>
  <c r="K188" i="18" s="1"/>
  <c r="J191" i="18"/>
  <c r="K191" i="18" s="1"/>
  <c r="J137" i="18"/>
  <c r="K137" i="18" s="1"/>
  <c r="J4" i="18"/>
  <c r="K4" i="18" s="1"/>
  <c r="J6" i="18"/>
  <c r="K6" i="18" s="1"/>
  <c r="J51" i="18"/>
  <c r="K51" i="18" s="1"/>
  <c r="J151" i="18"/>
  <c r="K151" i="18" s="1"/>
  <c r="J145" i="18"/>
  <c r="K145" i="18" s="1"/>
  <c r="J31" i="18"/>
  <c r="K31" i="18" s="1"/>
  <c r="J197" i="18"/>
  <c r="K197" i="18" s="1"/>
  <c r="J27" i="18"/>
  <c r="K27" i="18" s="1"/>
  <c r="J172" i="18"/>
  <c r="K172" i="18" s="1"/>
  <c r="J138" i="18"/>
  <c r="K138" i="18" s="1"/>
  <c r="J198" i="18"/>
  <c r="K198" i="18" s="1"/>
  <c r="J104" i="18"/>
  <c r="K104" i="18" s="1"/>
  <c r="J99" i="18"/>
  <c r="K99" i="18" s="1"/>
  <c r="J11" i="18"/>
  <c r="K11" i="18" s="1"/>
  <c r="J100" i="18"/>
  <c r="K100" i="18" s="1"/>
  <c r="J192" i="18"/>
  <c r="K192" i="18" s="1"/>
  <c r="J136" i="18"/>
  <c r="K136" i="18" s="1"/>
  <c r="J117" i="18"/>
  <c r="K117" i="18" s="1"/>
  <c r="J209" i="18"/>
  <c r="K209" i="18" s="1"/>
  <c r="J157" i="18"/>
  <c r="K157" i="18" s="1"/>
  <c r="J193" i="18"/>
  <c r="K193" i="18" s="1"/>
  <c r="J119" i="18"/>
  <c r="K119" i="18" s="1"/>
  <c r="J72" i="18"/>
  <c r="K72" i="18" s="1"/>
  <c r="J29" i="18"/>
  <c r="K29" i="18" s="1"/>
  <c r="J219" i="18"/>
  <c r="K219" i="18" s="1"/>
  <c r="J53" i="18"/>
  <c r="K53" i="18" s="1"/>
  <c r="J161" i="18"/>
  <c r="K161" i="18" s="1"/>
  <c r="J14" i="18"/>
  <c r="K14" i="18" s="1"/>
  <c r="J54" i="18"/>
  <c r="K54" i="18" s="1"/>
  <c r="J220" i="18"/>
  <c r="K220" i="18" s="1"/>
  <c r="J133" i="18"/>
  <c r="K133" i="18" s="1"/>
  <c r="J143" i="18"/>
  <c r="K143" i="18" s="1"/>
  <c r="J186" i="18"/>
  <c r="K186" i="18" s="1"/>
  <c r="J116" i="18"/>
  <c r="K116" i="18" s="1"/>
  <c r="J21" i="18"/>
  <c r="K21" i="18" s="1"/>
  <c r="J166" i="18"/>
  <c r="K166" i="18" s="1"/>
  <c r="J9" i="18"/>
  <c r="K9" i="18" s="1"/>
  <c r="J19" i="18"/>
  <c r="K19" i="18" s="1"/>
  <c r="J115" i="18"/>
  <c r="K115" i="18" s="1"/>
  <c r="J130" i="18"/>
  <c r="K130" i="18" s="1"/>
  <c r="J204" i="18"/>
  <c r="K204" i="18" s="1"/>
  <c r="J22" i="18"/>
  <c r="K22" i="18" s="1"/>
  <c r="J185" i="18"/>
  <c r="K185" i="18" s="1"/>
  <c r="J125" i="18"/>
  <c r="K125" i="18" s="1"/>
  <c r="J66" i="18"/>
  <c r="K66" i="18" s="1"/>
  <c r="J41" i="18"/>
  <c r="K41" i="18" s="1"/>
  <c r="J155" i="18"/>
  <c r="K155" i="18" s="1"/>
  <c r="J196" i="18"/>
  <c r="K196" i="18" s="1"/>
  <c r="J16" i="18"/>
  <c r="K16" i="18" s="1"/>
  <c r="J17" i="18"/>
  <c r="K17" i="18" s="1"/>
  <c r="J139" i="18"/>
  <c r="K139" i="18" s="1"/>
  <c r="J63" i="18"/>
  <c r="K63" i="18" s="1"/>
  <c r="J70" i="18"/>
  <c r="K70" i="18" s="1"/>
  <c r="J109" i="18"/>
  <c r="K109" i="18" s="1"/>
  <c r="J50" i="18"/>
  <c r="K50" i="18" s="1"/>
  <c r="J167" i="18"/>
  <c r="K167" i="18" s="1"/>
  <c r="J113" i="18"/>
  <c r="K113" i="18" s="1"/>
  <c r="J208" i="18"/>
  <c r="K208" i="18" s="1"/>
  <c r="J165" i="18"/>
  <c r="K165" i="18" s="1"/>
  <c r="J203" i="18"/>
  <c r="K203" i="18" s="1"/>
  <c r="J194" i="18"/>
  <c r="K194" i="18" s="1"/>
  <c r="J123" i="18"/>
  <c r="K123" i="18" s="1"/>
  <c r="J18" i="18"/>
  <c r="K18" i="18" s="1"/>
  <c r="J210" i="18"/>
  <c r="K210" i="18" s="1"/>
  <c r="J215" i="18"/>
  <c r="K215" i="18" s="1"/>
  <c r="J67" i="18"/>
  <c r="K67" i="18" s="1"/>
  <c r="J134" i="18"/>
  <c r="K134" i="18" s="1"/>
  <c r="J86" i="18"/>
  <c r="K86" i="18" s="1"/>
  <c r="J211" i="18"/>
  <c r="K211" i="18" s="1"/>
  <c r="J174" i="18"/>
  <c r="K174" i="18" s="1"/>
  <c r="J112" i="18"/>
  <c r="K112" i="18" s="1"/>
  <c r="J217" i="18"/>
  <c r="K217" i="18" s="1"/>
  <c r="J43" i="18"/>
  <c r="K43" i="18" s="1"/>
  <c r="J175" i="18"/>
  <c r="K175" i="18" s="1"/>
  <c r="J149" i="18"/>
  <c r="K149" i="18" s="1"/>
  <c r="J199" i="18"/>
  <c r="K199" i="18" s="1"/>
  <c r="J207" i="18"/>
  <c r="K207" i="18" s="1"/>
  <c r="J90" i="18"/>
  <c r="K90" i="18" s="1"/>
  <c r="J200" i="18"/>
  <c r="K200" i="18" s="1"/>
  <c r="J201" i="18"/>
  <c r="K201" i="18" s="1"/>
  <c r="J202" i="18"/>
  <c r="K202" i="18" s="1"/>
  <c r="J80" i="18"/>
  <c r="K80" i="18" s="1"/>
  <c r="J88" i="18"/>
  <c r="K88" i="18" s="1"/>
  <c r="J69" i="18"/>
  <c r="K69" i="18"/>
  <c r="J89" i="18"/>
  <c r="K89" i="18" s="1"/>
  <c r="J47" i="18"/>
  <c r="K47" i="18" s="1"/>
  <c r="J58" i="18"/>
  <c r="K58" i="18" s="1"/>
  <c r="J36" i="18"/>
  <c r="K36" i="18" s="1"/>
  <c r="J148" i="18"/>
  <c r="K148" i="18" s="1"/>
  <c r="J181" i="18"/>
  <c r="K181" i="18" s="1"/>
  <c r="J44" i="18"/>
  <c r="K44" i="18" s="1"/>
  <c r="J177" i="18"/>
  <c r="K177" i="18" s="1"/>
  <c r="J5" i="18"/>
  <c r="K5" i="18" s="1"/>
  <c r="J182" i="18"/>
  <c r="K182" i="18" s="1"/>
  <c r="J163" i="18"/>
  <c r="K163" i="18" s="1"/>
  <c r="J24" i="18"/>
  <c r="K24" i="18" s="1"/>
  <c r="J56" i="18"/>
  <c r="K56" i="18" s="1"/>
  <c r="J81" i="18"/>
  <c r="K81" i="18" s="1"/>
  <c r="J178" i="18"/>
  <c r="K178" i="18" s="1"/>
  <c r="J12" i="18"/>
  <c r="K12" i="18" s="1"/>
  <c r="J106" i="18"/>
  <c r="K106" i="18" s="1"/>
  <c r="J107" i="18"/>
  <c r="K107" i="18" s="1"/>
  <c r="J37" i="18"/>
  <c r="K37" i="18" s="1"/>
  <c r="J120" i="18"/>
  <c r="K120" i="18" s="1"/>
  <c r="J147" i="18"/>
  <c r="K147" i="18" s="1"/>
  <c r="J132" i="18"/>
  <c r="K132" i="18" s="1"/>
  <c r="J38" i="18"/>
  <c r="K38" i="18" s="1"/>
  <c r="J65" i="18"/>
  <c r="K65" i="18" s="1"/>
  <c r="J33" i="18"/>
  <c r="K33" i="18" s="1"/>
  <c r="J39" i="18"/>
  <c r="K39" i="18" s="1"/>
  <c r="J146" i="18"/>
  <c r="K146" i="18" s="1"/>
  <c r="J64" i="18"/>
  <c r="K64" i="18" s="1"/>
  <c r="J40" i="18"/>
  <c r="K40" i="18" s="1"/>
  <c r="J171" i="18"/>
  <c r="K171" i="18" s="1"/>
  <c r="J82" i="18"/>
  <c r="K82" i="18" s="1"/>
  <c r="J59" i="18"/>
  <c r="K59" i="18" s="1"/>
  <c r="J212" i="18"/>
  <c r="K212" i="18" s="1"/>
  <c r="J60" i="18"/>
  <c r="K60" i="18" s="1"/>
  <c r="J48" i="18"/>
  <c r="K48" i="18" s="1"/>
  <c r="J15" i="18"/>
  <c r="K15" i="18" s="1"/>
  <c r="J73" i="18"/>
  <c r="K73" i="18" s="1"/>
  <c r="J20" i="18"/>
  <c r="K20" i="18" s="1"/>
  <c r="J168" i="18"/>
  <c r="K168" i="18" s="1"/>
  <c r="J68" i="18"/>
  <c r="K68" i="18" s="1"/>
  <c r="J98" i="18"/>
  <c r="K98" i="18" s="1"/>
  <c r="J110" i="18"/>
  <c r="K110" i="18" s="1"/>
  <c r="J42" i="18"/>
  <c r="K42" i="18" s="1"/>
  <c r="J94" i="18"/>
  <c r="K94" i="18" s="1"/>
  <c r="J55" i="18"/>
  <c r="K55" i="18" s="1"/>
  <c r="J180" i="18"/>
  <c r="K180" i="18" s="1"/>
  <c r="J213" i="18"/>
  <c r="K213" i="18" s="1"/>
  <c r="J176" i="18"/>
  <c r="K176" i="18" s="1"/>
  <c r="J150" i="18"/>
  <c r="K150" i="18" s="1"/>
  <c r="J156" i="18"/>
  <c r="K156" i="18" s="1"/>
  <c r="J189" i="18"/>
  <c r="K189" i="18" s="1"/>
  <c r="J83" i="18"/>
  <c r="K83" i="18" s="1"/>
  <c r="J105" i="18"/>
  <c r="K105" i="18" s="1"/>
  <c r="J114" i="18"/>
  <c r="K114" i="18" s="1"/>
  <c r="J140" i="18"/>
  <c r="K140" i="18" s="1"/>
  <c r="J87" i="18"/>
  <c r="K87" i="18" s="1"/>
  <c r="J159" i="18"/>
  <c r="K159" i="18" s="1"/>
  <c r="J118" i="18"/>
  <c r="K118" i="18" s="1"/>
  <c r="P46" i="18" l="1"/>
  <c r="P45" i="18"/>
  <c r="M45" i="8" l="1"/>
  <c r="M68" i="8"/>
  <c r="M5" i="8"/>
  <c r="L4" i="8"/>
  <c r="M4" i="8" s="1"/>
  <c r="L5" i="8"/>
  <c r="L6" i="8"/>
  <c r="M6" i="8" s="1"/>
  <c r="L7" i="8"/>
  <c r="M7" i="8" s="1"/>
  <c r="L8" i="8"/>
  <c r="M8" i="8" s="1"/>
  <c r="L9" i="8"/>
  <c r="M9" i="8" s="1"/>
  <c r="L10" i="8"/>
  <c r="M10" i="8" s="1"/>
  <c r="L11" i="8"/>
  <c r="M11" i="8" s="1"/>
  <c r="L12" i="8"/>
  <c r="M12" i="8" s="1"/>
  <c r="L13" i="8"/>
  <c r="M13" i="8" s="1"/>
  <c r="L14" i="8"/>
  <c r="M14" i="8" s="1"/>
  <c r="L15" i="8"/>
  <c r="M15" i="8" s="1"/>
  <c r="L16" i="8"/>
  <c r="M16" i="8" s="1"/>
  <c r="L17" i="8"/>
  <c r="M17" i="8" s="1"/>
  <c r="L18" i="8"/>
  <c r="M18" i="8" s="1"/>
  <c r="L19" i="8"/>
  <c r="M19" i="8" s="1"/>
  <c r="L20" i="8"/>
  <c r="M20" i="8" s="1"/>
  <c r="L21" i="8"/>
  <c r="M21" i="8" s="1"/>
  <c r="L22" i="8"/>
  <c r="M22" i="8" s="1"/>
  <c r="L23" i="8"/>
  <c r="M23" i="8" s="1"/>
  <c r="L24" i="8"/>
  <c r="M24" i="8" s="1"/>
  <c r="L25" i="8"/>
  <c r="M25" i="8" s="1"/>
  <c r="L26" i="8"/>
  <c r="M26" i="8" s="1"/>
  <c r="L27" i="8"/>
  <c r="M27" i="8" s="1"/>
  <c r="L28" i="8"/>
  <c r="M28" i="8" s="1"/>
  <c r="L29" i="8"/>
  <c r="M29" i="8" s="1"/>
  <c r="L30" i="8"/>
  <c r="M30" i="8" s="1"/>
  <c r="L31" i="8"/>
  <c r="M31" i="8" s="1"/>
  <c r="L32" i="8"/>
  <c r="M32" i="8" s="1"/>
  <c r="L33" i="8"/>
  <c r="M33" i="8" s="1"/>
  <c r="L34" i="8"/>
  <c r="M34" i="8" s="1"/>
  <c r="L35" i="8"/>
  <c r="M35" i="8" s="1"/>
  <c r="L36" i="8"/>
  <c r="M36" i="8" s="1"/>
  <c r="L37" i="8"/>
  <c r="M37" i="8" s="1"/>
  <c r="L38" i="8"/>
  <c r="M38" i="8" s="1"/>
  <c r="L39" i="8"/>
  <c r="M39" i="8" s="1"/>
  <c r="L40" i="8"/>
  <c r="M40" i="8" s="1"/>
  <c r="L41" i="8"/>
  <c r="M41" i="8" s="1"/>
  <c r="L42" i="8"/>
  <c r="M42" i="8" s="1"/>
  <c r="L43" i="8"/>
  <c r="M43" i="8" s="1"/>
  <c r="L44" i="8"/>
  <c r="M44" i="8" s="1"/>
  <c r="L45" i="8"/>
  <c r="L46" i="8"/>
  <c r="M46" i="8" s="1"/>
  <c r="L47" i="8"/>
  <c r="M47" i="8" s="1"/>
  <c r="L48" i="8"/>
  <c r="M48" i="8" s="1"/>
  <c r="L49" i="8"/>
  <c r="M49" i="8" s="1"/>
  <c r="L50" i="8"/>
  <c r="M50" i="8" s="1"/>
  <c r="L51" i="8"/>
  <c r="M51" i="8" s="1"/>
  <c r="L52" i="8"/>
  <c r="M52" i="8" s="1"/>
  <c r="L53" i="8"/>
  <c r="M53" i="8" s="1"/>
  <c r="L54" i="8"/>
  <c r="M54" i="8" s="1"/>
  <c r="L55" i="8"/>
  <c r="M55" i="8" s="1"/>
  <c r="L56" i="8"/>
  <c r="M56" i="8" s="1"/>
  <c r="L57" i="8"/>
  <c r="M57" i="8" s="1"/>
  <c r="L58" i="8"/>
  <c r="M58" i="8" s="1"/>
  <c r="L59" i="8"/>
  <c r="M59" i="8" s="1"/>
  <c r="L60" i="8"/>
  <c r="M60" i="8" s="1"/>
  <c r="L61" i="8"/>
  <c r="M61" i="8" s="1"/>
  <c r="L62" i="8"/>
  <c r="M62" i="8" s="1"/>
  <c r="L63" i="8"/>
  <c r="M63" i="8" s="1"/>
  <c r="L64" i="8"/>
  <c r="M64" i="8" s="1"/>
  <c r="L65" i="8"/>
  <c r="M65" i="8" s="1"/>
  <c r="L66" i="8"/>
  <c r="M66" i="8" s="1"/>
  <c r="L67" i="8"/>
  <c r="M67" i="8" s="1"/>
  <c r="L68" i="8"/>
  <c r="L69" i="8"/>
  <c r="M69" i="8" s="1"/>
  <c r="L3" i="8"/>
  <c r="M3" i="8" s="1"/>
</calcChain>
</file>

<file path=xl/sharedStrings.xml><?xml version="1.0" encoding="utf-8"?>
<sst xmlns="http://schemas.openxmlformats.org/spreadsheetml/2006/main" count="5452" uniqueCount="120">
  <si>
    <t>Timestamp</t>
  </si>
  <si>
    <t>1. Kategori Perusahaan</t>
  </si>
  <si>
    <t>3. Jenis Kelamin</t>
  </si>
  <si>
    <t>4. Pendidikan terakhir</t>
  </si>
  <si>
    <t>2. Potensi Anda terinfeksi covid-19</t>
  </si>
  <si>
    <t>3. Pendapatan pribadi menjadi berkurang</t>
  </si>
  <si>
    <t>4. Potensi perusahaan akan bangkrut ke depannya</t>
  </si>
  <si>
    <t>5. Potensi akan terjadi PHK besar-besaran di perusahaan di masa depan</t>
  </si>
  <si>
    <t>6. Potensi terjadinya kekurangan bahan pokok di masa depan</t>
  </si>
  <si>
    <t>7. Komunikasi antar bagian atau karyawan di perusahaan menjadi terhambat</t>
  </si>
  <si>
    <t>5. Level Jabatan</t>
  </si>
  <si>
    <t>1. Seberapa takut anda terhadap dampak Covid-19</t>
  </si>
  <si>
    <t>2. Umur Karyawan</t>
  </si>
  <si>
    <t>Group leader</t>
  </si>
  <si>
    <t>Laki-laki</t>
  </si>
  <si>
    <t>D4/ Strata 1 dan sederajat</t>
  </si>
  <si>
    <t>Supervisor/ Assistent Manager</t>
  </si>
  <si>
    <t>Operator/ Pekerja Langsung</t>
  </si>
  <si>
    <t>Manager/ Departemen Head</t>
  </si>
  <si>
    <t>Tinggi</t>
  </si>
  <si>
    <t>Setuju</t>
  </si>
  <si>
    <t>Tidak Setuju</t>
  </si>
  <si>
    <t>Tidak setuju</t>
  </si>
  <si>
    <t>Netral</t>
  </si>
  <si>
    <t>Manager up</t>
  </si>
  <si>
    <t>Takut</t>
  </si>
  <si>
    <t>Manufatur</t>
  </si>
  <si>
    <t>Perempuan</t>
  </si>
  <si>
    <t>Takut sekali</t>
  </si>
  <si>
    <t>Jasa Survey</t>
  </si>
  <si>
    <t>Rendah</t>
  </si>
  <si>
    <t>Sangat setuju</t>
  </si>
  <si>
    <t>Supervisor/ Assistant Manager</t>
  </si>
  <si>
    <t>Biasa</t>
  </si>
  <si>
    <t>D3/ Akademi dan sederajat</t>
  </si>
  <si>
    <t>Staff / pekerja langsung</t>
  </si>
  <si>
    <t>Kadang Takut</t>
  </si>
  <si>
    <t>S2/S3</t>
  </si>
  <si>
    <t>Sangat Tinggi</t>
  </si>
  <si>
    <t>Sangat tidak setujui</t>
  </si>
  <si>
    <t>47 Tahun</t>
  </si>
  <si>
    <t>Sangat rendah</t>
  </si>
  <si>
    <t>Tidak takut sama sekali</t>
  </si>
  <si>
    <t>SLTA</t>
  </si>
  <si>
    <t>Sangat tidak setuju</t>
  </si>
  <si>
    <t>32 tahun</t>
  </si>
  <si>
    <t>26 tahub</t>
  </si>
  <si>
    <t>progress S1 / semester 7</t>
  </si>
  <si>
    <t>41 tahun</t>
  </si>
  <si>
    <t>50 tahun 9 bulan</t>
  </si>
  <si>
    <t>33 tahun</t>
  </si>
  <si>
    <t>31 tahun</t>
  </si>
  <si>
    <t>25 tahun</t>
  </si>
  <si>
    <t>42 tahun</t>
  </si>
  <si>
    <t>44 tahun</t>
  </si>
  <si>
    <t>32 Tahun</t>
  </si>
  <si>
    <t>34 tahun</t>
  </si>
  <si>
    <t>60 tahun</t>
  </si>
  <si>
    <t>23 Tahun</t>
  </si>
  <si>
    <t>26 thn</t>
  </si>
  <si>
    <t>26 tahun</t>
  </si>
  <si>
    <t>30 tahun</t>
  </si>
  <si>
    <t>37thn</t>
  </si>
  <si>
    <t>25 Tahun</t>
  </si>
  <si>
    <t>Dalam proses menjalani S1</t>
  </si>
  <si>
    <t>D1 Perhotelan</t>
  </si>
  <si>
    <t>54 tahun</t>
  </si>
  <si>
    <t>27 tahun</t>
  </si>
  <si>
    <t>SLTP</t>
  </si>
  <si>
    <t>Smk</t>
  </si>
  <si>
    <t>28 tahun</t>
  </si>
  <si>
    <t>51 tahun</t>
  </si>
  <si>
    <t>45 tahun</t>
  </si>
  <si>
    <t>Ya</t>
  </si>
  <si>
    <t>39 Tahun</t>
  </si>
  <si>
    <t>Stm</t>
  </si>
  <si>
    <t>X1</t>
  </si>
  <si>
    <t>X2</t>
  </si>
  <si>
    <t>X3</t>
  </si>
  <si>
    <t>X4</t>
  </si>
  <si>
    <t>X5</t>
  </si>
  <si>
    <t>X6</t>
  </si>
  <si>
    <t>X7</t>
  </si>
  <si>
    <t>Staff</t>
  </si>
  <si>
    <t>Mgr</t>
  </si>
  <si>
    <t>Spv</t>
  </si>
  <si>
    <t>Surveyor</t>
  </si>
  <si>
    <t>Kel 2</t>
  </si>
  <si>
    <t>Kel 1</t>
  </si>
  <si>
    <t>SPV</t>
  </si>
  <si>
    <t>Prediksi Kelompok</t>
  </si>
  <si>
    <t>Skor Deskriminan</t>
  </si>
  <si>
    <t>D</t>
  </si>
  <si>
    <t>Kategori Perusahaan</t>
  </si>
  <si>
    <t>Level Jabatan</t>
  </si>
  <si>
    <t>Nilai D</t>
  </si>
  <si>
    <t>Row Labels</t>
  </si>
  <si>
    <t>Grand Total</t>
  </si>
  <si>
    <t>Column Labels</t>
  </si>
  <si>
    <t>Count of Kel 1</t>
  </si>
  <si>
    <t>%</t>
  </si>
  <si>
    <t>% Perush</t>
  </si>
  <si>
    <t>Kel 1 cemas</t>
  </si>
  <si>
    <t>Kel 2 biasa</t>
  </si>
  <si>
    <t>Persentase</t>
  </si>
  <si>
    <t>Jabatan</t>
  </si>
  <si>
    <t>Seluruh Perusahaan</t>
  </si>
  <si>
    <t>% Jabatan</t>
  </si>
  <si>
    <t xml:space="preserve"> Level Jabatan</t>
  </si>
  <si>
    <t>Prediksi sistem</t>
  </si>
  <si>
    <t>Prediksi fungsi"D"</t>
  </si>
  <si>
    <t>Predic</t>
  </si>
  <si>
    <t>Manufaktur</t>
  </si>
  <si>
    <t>missclasified</t>
  </si>
  <si>
    <t>Nilai "D"</t>
  </si>
  <si>
    <t>Disusun Oleh</t>
  </si>
  <si>
    <t>Kelompok 3</t>
  </si>
  <si>
    <t>Setiawan _55319120022</t>
  </si>
  <si>
    <t>Welly Atikno_55319120008</t>
  </si>
  <si>
    <t>Suratno_55319120006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</si>
</sst>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CCCCCC"/>
      </left>
      <right style="medium">
        <color rgb="FFCCCCCC"/>
      </right>
      <top style="thick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CCCCCC"/>
      </top>
      <bottom style="medium">
        <color rgb="FFCCCCCC"/>
      </bottom>
      <diagonal/>
    </border>
    <border>
      <left style="thick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thick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ck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wrapText="1"/>
    </xf>
    <xf numFmtId="22" fontId="1" fillId="0" borderId="1" xfId="0" applyNumberFormat="1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wrapText="1"/>
    </xf>
    <xf numFmtId="0" fontId="0" fillId="2" borderId="0" xfId="0" applyFill="1"/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0" fillId="0" borderId="4" xfId="0" applyBorder="1"/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0" fillId="0" borderId="2" xfId="0" applyBorder="1"/>
    <xf numFmtId="0" fontId="0" fillId="0" borderId="14" xfId="0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0" fillId="0" borderId="15" xfId="0" applyBorder="1"/>
    <xf numFmtId="0" fontId="0" fillId="0" borderId="0" xfId="0" applyBorder="1"/>
    <xf numFmtId="0" fontId="1" fillId="0" borderId="15" xfId="0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1" xfId="0" pivotButton="1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1" fontId="1" fillId="3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1" fillId="6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0" fillId="7" borderId="0" xfId="0" applyFill="1"/>
    <xf numFmtId="0" fontId="2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vertical="center"/>
    </xf>
    <xf numFmtId="0" fontId="1" fillId="7" borderId="3" xfId="0" applyFont="1" applyFill="1" applyBorder="1" applyAlignment="1">
      <alignment wrapText="1"/>
    </xf>
    <xf numFmtId="0" fontId="1" fillId="7" borderId="3" xfId="0" applyFont="1" applyFill="1" applyBorder="1" applyAlignment="1">
      <alignment horizontal="right" wrapText="1"/>
    </xf>
    <xf numFmtId="0" fontId="0" fillId="7" borderId="4" xfId="0" applyFill="1" applyBorder="1"/>
    <xf numFmtId="0" fontId="1" fillId="7" borderId="2" xfId="0" applyFont="1" applyFill="1" applyBorder="1" applyAlignment="1">
      <alignment wrapText="1"/>
    </xf>
    <xf numFmtId="0" fontId="1" fillId="7" borderId="2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right" wrapText="1"/>
    </xf>
    <xf numFmtId="22" fontId="1" fillId="7" borderId="1" xfId="0" applyNumberFormat="1" applyFont="1" applyFill="1" applyBorder="1" applyAlignment="1">
      <alignment horizontal="right" wrapText="1"/>
    </xf>
    <xf numFmtId="0" fontId="1" fillId="0" borderId="16" xfId="0" applyFont="1" applyBorder="1" applyAlignment="1">
      <alignment wrapText="1"/>
    </xf>
    <xf numFmtId="0" fontId="3" fillId="2" borderId="0" xfId="0" applyFont="1" applyFill="1"/>
    <xf numFmtId="0" fontId="3" fillId="2" borderId="15" xfId="0" applyFont="1" applyFill="1" applyBorder="1"/>
    <xf numFmtId="0" fontId="3" fillId="2" borderId="14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1" fillId="0" borderId="1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elly Atikno" refreshedDate="43997.816183680552" createdVersion="6" refreshedVersion="6" minRefreshableVersion="3" recordCount="217">
  <cacheSource type="worksheet">
    <worksheetSource ref="A3:K220" sheet="Kesimpulan"/>
  </cacheSource>
  <cacheFields count="11">
    <cacheField name="Surveyor" numFmtId="0">
      <sharedItems count="2">
        <s v="Manufatur"/>
        <s v="Surveyor"/>
      </sharedItems>
    </cacheField>
    <cacheField name="Perempuan" numFmtId="0">
      <sharedItems containsBlank="1"/>
    </cacheField>
    <cacheField name="D4/ Strata 1 dan sederajat" numFmtId="0">
      <sharedItems/>
    </cacheField>
    <cacheField name="Mgr" numFmtId="0">
      <sharedItems count="3">
        <s v="Spv"/>
        <s v="Staff"/>
        <s v="Mgr"/>
      </sharedItems>
    </cacheField>
    <cacheField name="5" numFmtId="0">
      <sharedItems containsSemiMixedTypes="0" containsString="0" containsNumber="1" containsInteger="1" minValue="1" maxValue="5"/>
    </cacheField>
    <cacheField name="3" numFmtId="0">
      <sharedItems containsSemiMixedTypes="0" containsString="0" containsNumber="1" containsInteger="1" minValue="1" maxValue="5"/>
    </cacheField>
    <cacheField name="2" numFmtId="0">
      <sharedItems containsSemiMixedTypes="0" containsString="0" containsNumber="1" containsInteger="1" minValue="1" maxValue="5"/>
    </cacheField>
    <cacheField name="22" numFmtId="0">
      <sharedItems containsSemiMixedTypes="0" containsString="0" containsNumber="1" containsInteger="1" minValue="1" maxValue="5"/>
    </cacheField>
    <cacheField name="1" numFmtId="0">
      <sharedItems containsSemiMixedTypes="0" containsString="0" containsNumber="1" containsInteger="1" minValue="1" maxValue="5"/>
    </cacheField>
    <cacheField name="3.687" numFmtId="0">
      <sharedItems containsSemiMixedTypes="0" containsString="0" containsNumber="1" minValue="-2.851" maxValue="3.0530000000000004"/>
    </cacheField>
    <cacheField name="Kel 1" numFmtId="0">
      <sharedItems count="2">
        <s v="Kel 1"/>
        <s v="Kel 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x v="0"/>
    <s v="Laki-laki"/>
    <s v="D4/ Strata 1 dan sederajat"/>
    <x v="0"/>
    <n v="4"/>
    <n v="3"/>
    <n v="2"/>
    <n v="2"/>
    <n v="1"/>
    <n v="3.0530000000000004"/>
    <x v="0"/>
  </r>
  <r>
    <x v="1"/>
    <s v="Laki-laki"/>
    <s v="D4/ Strata 1 dan sederajat"/>
    <x v="1"/>
    <n v="3"/>
    <n v="5"/>
    <n v="2"/>
    <n v="2"/>
    <n v="2"/>
    <n v="2.9470000000000001"/>
    <x v="0"/>
  </r>
  <r>
    <x v="0"/>
    <s v="Laki-laki"/>
    <s v="D4/ Strata 1 dan sederajat"/>
    <x v="0"/>
    <n v="5"/>
    <n v="5"/>
    <n v="2"/>
    <n v="3"/>
    <n v="4"/>
    <n v="2.6549999999999989"/>
    <x v="0"/>
  </r>
  <r>
    <x v="1"/>
    <s v="Laki-laki"/>
    <s v="D4/ Strata 1 dan sederajat"/>
    <x v="0"/>
    <n v="5"/>
    <n v="1"/>
    <n v="1"/>
    <n v="1"/>
    <n v="1"/>
    <n v="2.6469999999999998"/>
    <x v="0"/>
  </r>
  <r>
    <x v="0"/>
    <s v="Laki-laki"/>
    <s v="D4/ Strata 1 dan sederajat"/>
    <x v="0"/>
    <n v="5"/>
    <n v="1"/>
    <n v="1"/>
    <n v="1"/>
    <n v="1"/>
    <n v="2.6469999999999998"/>
    <x v="0"/>
  </r>
  <r>
    <x v="1"/>
    <s v="Laki-laki"/>
    <s v="D4/ Strata 1 dan sederajat"/>
    <x v="1"/>
    <n v="5"/>
    <n v="1"/>
    <n v="1"/>
    <n v="1"/>
    <n v="1"/>
    <n v="2.6469999999999998"/>
    <x v="0"/>
  </r>
  <r>
    <x v="1"/>
    <s v="Perempuan"/>
    <s v="D4/ Strata 1 dan sederajat"/>
    <x v="0"/>
    <n v="5"/>
    <n v="3"/>
    <n v="3"/>
    <n v="3"/>
    <n v="2"/>
    <n v="2.4710000000000001"/>
    <x v="0"/>
  </r>
  <r>
    <x v="1"/>
    <s v="Laki-laki"/>
    <s v="SLTA"/>
    <x v="1"/>
    <n v="5"/>
    <n v="2"/>
    <n v="2"/>
    <n v="3"/>
    <n v="2"/>
    <n v="2.2949999999999999"/>
    <x v="0"/>
  </r>
  <r>
    <x v="1"/>
    <s v="Laki-laki"/>
    <s v="SLTA"/>
    <x v="1"/>
    <n v="5"/>
    <n v="5"/>
    <n v="5"/>
    <n v="5"/>
    <n v="3"/>
    <n v="2.2949999999999986"/>
    <x v="0"/>
  </r>
  <r>
    <x v="0"/>
    <s v="Laki-laki"/>
    <s v="D4/ Strata 1 dan sederajat"/>
    <x v="2"/>
    <n v="4"/>
    <n v="1"/>
    <n v="1"/>
    <n v="2"/>
    <n v="1"/>
    <n v="2.181"/>
    <x v="0"/>
  </r>
  <r>
    <x v="1"/>
    <s v="Perempuan"/>
    <s v="D4/ Strata 1 dan sederajat"/>
    <x v="1"/>
    <n v="4"/>
    <n v="4"/>
    <n v="4"/>
    <n v="4"/>
    <n v="2"/>
    <n v="2.181"/>
    <x v="0"/>
  </r>
  <r>
    <x v="0"/>
    <s v="Laki-laki"/>
    <s v="D4/ Strata 1 dan sederajat"/>
    <x v="1"/>
    <n v="4"/>
    <n v="3"/>
    <n v="3"/>
    <n v="5"/>
    <n v="2"/>
    <n v="2.1730000000000009"/>
    <x v="0"/>
  </r>
  <r>
    <x v="1"/>
    <s v="Laki-laki"/>
    <s v="D3/ Akademi dan sederajat"/>
    <x v="1"/>
    <n v="5"/>
    <n v="2"/>
    <n v="2"/>
    <n v="2"/>
    <n v="2"/>
    <n v="2.1269999999999989"/>
    <x v="0"/>
  </r>
  <r>
    <x v="1"/>
    <s v="Laki-laki"/>
    <s v="D3/ Akademi dan sederajat"/>
    <x v="1"/>
    <n v="5"/>
    <n v="2"/>
    <n v="2"/>
    <n v="2"/>
    <n v="2"/>
    <n v="2.1269999999999989"/>
    <x v="0"/>
  </r>
  <r>
    <x v="1"/>
    <s v="Laki-laki"/>
    <s v="D4/ Strata 1 dan sederajat"/>
    <x v="1"/>
    <n v="5"/>
    <n v="2"/>
    <n v="2"/>
    <n v="2"/>
    <n v="2"/>
    <n v="2.1269999999999989"/>
    <x v="0"/>
  </r>
  <r>
    <x v="1"/>
    <s v="Laki-laki"/>
    <s v="SLTA"/>
    <x v="1"/>
    <n v="5"/>
    <n v="3"/>
    <n v="4"/>
    <n v="4"/>
    <n v="2"/>
    <n v="2.1189999999999998"/>
    <x v="0"/>
  </r>
  <r>
    <x v="0"/>
    <s v="Perempuan"/>
    <s v="D3/ Akademi dan sederajat"/>
    <x v="1"/>
    <n v="4"/>
    <n v="2"/>
    <n v="1"/>
    <n v="1"/>
    <n v="2"/>
    <n v="1.845"/>
    <x v="0"/>
  </r>
  <r>
    <x v="1"/>
    <s v="Laki-laki"/>
    <s v="D4/ Strata 1 dan sederajat"/>
    <x v="1"/>
    <n v="4"/>
    <n v="3"/>
    <n v="3"/>
    <n v="3"/>
    <n v="2"/>
    <n v="1.8370000000000004"/>
    <x v="0"/>
  </r>
  <r>
    <x v="1"/>
    <s v="Laki-laki"/>
    <s v="SLTA"/>
    <x v="1"/>
    <n v="4"/>
    <n v="2"/>
    <n v="3"/>
    <n v="2"/>
    <n v="1"/>
    <n v="1.8369999999999997"/>
    <x v="0"/>
  </r>
  <r>
    <x v="0"/>
    <s v="Laki-laki"/>
    <s v="S2/S3"/>
    <x v="0"/>
    <n v="5"/>
    <n v="1"/>
    <n v="1"/>
    <n v="1"/>
    <n v="2"/>
    <n v="1.7829999999999997"/>
    <x v="0"/>
  </r>
  <r>
    <x v="1"/>
    <s v="Laki-laki"/>
    <s v="D4/ Strata 1 dan sederajat"/>
    <x v="1"/>
    <n v="5"/>
    <n v="1"/>
    <n v="3"/>
    <n v="2"/>
    <n v="1"/>
    <n v="1.7749999999999995"/>
    <x v="0"/>
  </r>
  <r>
    <x v="1"/>
    <s v="Laki-laki"/>
    <s v="progress S1 / semester 7"/>
    <x v="0"/>
    <n v="5"/>
    <n v="3"/>
    <n v="5"/>
    <n v="5"/>
    <n v="2"/>
    <n v="1.7670000000000001"/>
    <x v="0"/>
  </r>
  <r>
    <x v="0"/>
    <s v="Laki-laki"/>
    <s v="D4/ Strata 1 dan sederajat"/>
    <x v="2"/>
    <n v="3"/>
    <n v="2"/>
    <n v="2"/>
    <n v="2"/>
    <n v="1"/>
    <n v="1.7230000000000003"/>
    <x v="0"/>
  </r>
  <r>
    <x v="1"/>
    <s v="Laki-laki"/>
    <s v="SLTA"/>
    <x v="1"/>
    <n v="4"/>
    <n v="4"/>
    <n v="5"/>
    <n v="4"/>
    <n v="2"/>
    <n v="1.6610000000000003"/>
    <x v="0"/>
  </r>
  <r>
    <x v="0"/>
    <s v="Laki-laki"/>
    <s v="D4/ Strata 1 dan sederajat"/>
    <x v="0"/>
    <n v="4"/>
    <n v="1"/>
    <n v="2"/>
    <n v="2"/>
    <n v="1"/>
    <n v="1.661"/>
    <x v="0"/>
  </r>
  <r>
    <x v="1"/>
    <s v="Laki-laki"/>
    <s v="D4/ Strata 1 dan sederajat"/>
    <x v="1"/>
    <n v="4"/>
    <n v="2"/>
    <n v="2"/>
    <n v="3"/>
    <n v="2"/>
    <n v="1.6609999999999998"/>
    <x v="0"/>
  </r>
  <r>
    <x v="0"/>
    <s v="Perempuan"/>
    <s v="D4/ Strata 1 dan sederajat"/>
    <x v="2"/>
    <n v="5"/>
    <n v="2"/>
    <n v="3"/>
    <n v="2"/>
    <n v="2"/>
    <n v="1.6069999999999991"/>
    <x v="0"/>
  </r>
  <r>
    <x v="1"/>
    <s v="Perempuan"/>
    <s v="D4/ Strata 1 dan sederajat"/>
    <x v="1"/>
    <n v="3"/>
    <n v="3"/>
    <n v="2"/>
    <n v="2"/>
    <n v="2"/>
    <n v="1.5549999999999999"/>
    <x v="0"/>
  </r>
  <r>
    <x v="1"/>
    <s v="Perempuan"/>
    <s v="D4/ Strata 1 dan sederajat"/>
    <x v="2"/>
    <n v="4"/>
    <n v="3"/>
    <n v="2"/>
    <n v="3"/>
    <n v="3"/>
    <n v="1.4930000000000008"/>
    <x v="0"/>
  </r>
  <r>
    <x v="0"/>
    <s v="Perempuan"/>
    <s v="D3/ Akademi dan sederajat"/>
    <x v="1"/>
    <n v="4"/>
    <n v="1"/>
    <n v="2"/>
    <n v="1"/>
    <n v="1"/>
    <n v="1.4930000000000003"/>
    <x v="0"/>
  </r>
  <r>
    <x v="0"/>
    <s v="Laki-laki"/>
    <s v="D4/ Strata 1 dan sederajat"/>
    <x v="0"/>
    <n v="4"/>
    <n v="2"/>
    <n v="2"/>
    <n v="2"/>
    <n v="2"/>
    <n v="1.4929999999999997"/>
    <x v="0"/>
  </r>
  <r>
    <x v="0"/>
    <s v="Laki-laki"/>
    <s v="SLTA"/>
    <x v="0"/>
    <n v="4"/>
    <n v="2"/>
    <n v="2"/>
    <n v="2"/>
    <n v="2"/>
    <n v="1.4929999999999997"/>
    <x v="0"/>
  </r>
  <r>
    <x v="1"/>
    <s v="Laki-laki"/>
    <s v="D4/ Strata 1 dan sederajat"/>
    <x v="1"/>
    <n v="4"/>
    <n v="2"/>
    <n v="2"/>
    <n v="2"/>
    <n v="2"/>
    <n v="1.4929999999999997"/>
    <x v="0"/>
  </r>
  <r>
    <x v="1"/>
    <s v="Laki-laki"/>
    <s v="D4/ Strata 1 dan sederajat"/>
    <x v="1"/>
    <n v="4"/>
    <n v="2"/>
    <n v="2"/>
    <n v="2"/>
    <n v="2"/>
    <n v="1.4929999999999997"/>
    <x v="0"/>
  </r>
  <r>
    <x v="1"/>
    <s v="Laki-laki"/>
    <s v="SLTA"/>
    <x v="1"/>
    <n v="4"/>
    <n v="2"/>
    <n v="2"/>
    <n v="2"/>
    <n v="2"/>
    <n v="1.4929999999999997"/>
    <x v="0"/>
  </r>
  <r>
    <x v="0"/>
    <s v="Laki-laki"/>
    <s v="D4/ Strata 1 dan sederajat"/>
    <x v="1"/>
    <n v="4"/>
    <n v="2"/>
    <n v="2"/>
    <n v="2"/>
    <n v="2"/>
    <n v="1.4929999999999997"/>
    <x v="0"/>
  </r>
  <r>
    <x v="0"/>
    <s v="Laki-laki"/>
    <s v="SLTA"/>
    <x v="1"/>
    <n v="4"/>
    <n v="2"/>
    <n v="2"/>
    <n v="2"/>
    <n v="2"/>
    <n v="1.4929999999999997"/>
    <x v="0"/>
  </r>
  <r>
    <x v="1"/>
    <s v="Perempuan"/>
    <s v="D4/ Strata 1 dan sederajat"/>
    <x v="1"/>
    <n v="4"/>
    <n v="3"/>
    <n v="4"/>
    <n v="4"/>
    <n v="2"/>
    <n v="1.4850000000000005"/>
    <x v="0"/>
  </r>
  <r>
    <x v="0"/>
    <s v="Perempuan"/>
    <s v="D3/ Akademi dan sederajat"/>
    <x v="1"/>
    <n v="4"/>
    <n v="3"/>
    <n v="4"/>
    <n v="4"/>
    <n v="2"/>
    <n v="1.4850000000000005"/>
    <x v="0"/>
  </r>
  <r>
    <x v="1"/>
    <s v="Laki-laki"/>
    <s v="D4/ Strata 1 dan sederajat"/>
    <x v="1"/>
    <n v="4"/>
    <n v="1"/>
    <n v="3"/>
    <n v="4"/>
    <n v="1"/>
    <n v="1.4770000000000003"/>
    <x v="0"/>
  </r>
  <r>
    <x v="1"/>
    <s v="Laki-laki"/>
    <s v="D4/ Strata 1 dan sederajat"/>
    <x v="1"/>
    <n v="2"/>
    <n v="2"/>
    <n v="1"/>
    <n v="1"/>
    <n v="1"/>
    <n v="1.4410000000000003"/>
    <x v="0"/>
  </r>
  <r>
    <x v="1"/>
    <s v="Laki-laki"/>
    <s v="D4/ Strata 1 dan sederajat"/>
    <x v="0"/>
    <n v="5"/>
    <n v="4"/>
    <n v="3"/>
    <n v="3"/>
    <n v="4"/>
    <n v="1.4389999999999996"/>
    <x v="0"/>
  </r>
  <r>
    <x v="0"/>
    <s v="Laki-laki"/>
    <s v="D3/ Akademi dan sederajat"/>
    <x v="0"/>
    <n v="3"/>
    <n v="1"/>
    <n v="1"/>
    <n v="1"/>
    <n v="1"/>
    <n v="1.3790000000000004"/>
    <x v="0"/>
  </r>
  <r>
    <x v="1"/>
    <s v="Perempuan"/>
    <s v="D4/ Strata 1 dan sederajat"/>
    <x v="1"/>
    <n v="4"/>
    <n v="4"/>
    <n v="2"/>
    <n v="3"/>
    <n v="4"/>
    <n v="1.3250000000000006"/>
    <x v="0"/>
  </r>
  <r>
    <x v="0"/>
    <s v="Laki-laki"/>
    <s v="D4/ Strata 1 dan sederajat"/>
    <x v="1"/>
    <n v="4"/>
    <n v="3"/>
    <n v="2"/>
    <n v="2"/>
    <n v="3"/>
    <n v="1.3250000000000002"/>
    <x v="0"/>
  </r>
  <r>
    <x v="0"/>
    <s v="Laki-laki"/>
    <s v="D3/ Akademi dan sederajat"/>
    <x v="0"/>
    <n v="2"/>
    <n v="4"/>
    <n v="3"/>
    <n v="3"/>
    <n v="2"/>
    <n v="1.2649999999999995"/>
    <x v="0"/>
  </r>
  <r>
    <x v="1"/>
    <s v="Perempuan"/>
    <s v="D4/ Strata 1 dan sederajat"/>
    <x v="1"/>
    <n v="5"/>
    <n v="4"/>
    <n v="4"/>
    <n v="5"/>
    <n v="4"/>
    <n v="1.2549999999999994"/>
    <x v="0"/>
  </r>
  <r>
    <x v="0"/>
    <s v="Laki-laki"/>
    <s v="D4/ Strata 1 dan sederajat"/>
    <x v="0"/>
    <n v="3"/>
    <n v="5"/>
    <n v="2"/>
    <n v="2"/>
    <n v="4"/>
    <n v="1.2189999999999999"/>
    <x v="0"/>
  </r>
  <r>
    <x v="0"/>
    <s v="Laki-laki"/>
    <s v="D4/ Strata 1 dan sederajat"/>
    <x v="2"/>
    <n v="3"/>
    <n v="3"/>
    <n v="3"/>
    <n v="3"/>
    <n v="2"/>
    <n v="1.2030000000000001"/>
    <x v="0"/>
  </r>
  <r>
    <x v="1"/>
    <s v="Laki-laki"/>
    <s v="D4/ Strata 1 dan sederajat"/>
    <x v="1"/>
    <n v="3"/>
    <n v="3"/>
    <n v="3"/>
    <n v="3"/>
    <n v="2"/>
    <n v="1.2030000000000001"/>
    <x v="0"/>
  </r>
  <r>
    <x v="1"/>
    <s v="Laki-laki"/>
    <s v="SLTA"/>
    <x v="1"/>
    <n v="3"/>
    <n v="3"/>
    <n v="3"/>
    <n v="3"/>
    <n v="2"/>
    <n v="1.2030000000000001"/>
    <x v="0"/>
  </r>
  <r>
    <x v="0"/>
    <s v="Laki-laki"/>
    <s v="D3/ Akademi dan sederajat"/>
    <x v="1"/>
    <n v="3"/>
    <n v="3"/>
    <n v="5"/>
    <n v="4"/>
    <n v="1"/>
    <n v="1.1950000000000003"/>
    <x v="0"/>
  </r>
  <r>
    <x v="1"/>
    <s v="Laki-laki"/>
    <s v="D4/ Strata 1 dan sederajat"/>
    <x v="1"/>
    <n v="3"/>
    <n v="4"/>
    <n v="5"/>
    <n v="5"/>
    <n v="2"/>
    <n v="1.1950000000000001"/>
    <x v="0"/>
  </r>
  <r>
    <x v="0"/>
    <s v="Laki-laki"/>
    <s v="D4/ Strata 1 dan sederajat"/>
    <x v="2"/>
    <n v="4"/>
    <n v="4"/>
    <n v="2"/>
    <n v="2"/>
    <n v="4"/>
    <n v="1.1570000000000005"/>
    <x v="0"/>
  </r>
  <r>
    <x v="1"/>
    <s v="Perempuan"/>
    <s v="D4/ Strata 1 dan sederajat"/>
    <x v="1"/>
    <n v="4"/>
    <n v="1"/>
    <n v="3"/>
    <n v="2"/>
    <n v="1"/>
    <n v="1.141"/>
    <x v="0"/>
  </r>
  <r>
    <x v="0"/>
    <s v="Laki-laki"/>
    <s v="D4/ Strata 1 dan sederajat"/>
    <x v="1"/>
    <n v="4"/>
    <n v="1"/>
    <n v="3"/>
    <n v="2"/>
    <n v="1"/>
    <n v="1.141"/>
    <x v="0"/>
  </r>
  <r>
    <x v="0"/>
    <s v="Laki-laki"/>
    <s v="D4/ Strata 1 dan sederajat"/>
    <x v="1"/>
    <n v="4"/>
    <n v="1"/>
    <n v="3"/>
    <n v="2"/>
    <n v="1"/>
    <n v="1.141"/>
    <x v="0"/>
  </r>
  <r>
    <x v="1"/>
    <s v="Laki-laki"/>
    <s v="D3/ Akademi dan sederajat"/>
    <x v="2"/>
    <n v="4"/>
    <n v="2"/>
    <n v="3"/>
    <n v="3"/>
    <n v="2"/>
    <n v="1.1409999999999998"/>
    <x v="0"/>
  </r>
  <r>
    <x v="1"/>
    <s v="Laki-laki"/>
    <s v="D4/ Strata 1 dan sederajat"/>
    <x v="0"/>
    <n v="2"/>
    <n v="2"/>
    <n v="2"/>
    <n v="2"/>
    <n v="1"/>
    <n v="1.089"/>
    <x v="0"/>
  </r>
  <r>
    <x v="1"/>
    <s v="Perempuan"/>
    <s v="D4/ Strata 1 dan sederajat"/>
    <x v="1"/>
    <n v="5"/>
    <n v="3"/>
    <n v="4"/>
    <n v="3"/>
    <n v="3"/>
    <n v="1.0869999999999997"/>
    <x v="0"/>
  </r>
  <r>
    <x v="0"/>
    <s v="Perempuan"/>
    <s v="D3/ Akademi dan sederajat"/>
    <x v="1"/>
    <n v="3"/>
    <n v="2"/>
    <n v="2"/>
    <n v="3"/>
    <n v="2"/>
    <n v="1.0270000000000004"/>
    <x v="0"/>
  </r>
  <r>
    <x v="1"/>
    <s v="Laki-laki"/>
    <s v="SLTA"/>
    <x v="1"/>
    <n v="3"/>
    <n v="2"/>
    <n v="4"/>
    <n v="4"/>
    <n v="1"/>
    <n v="1.0190000000000006"/>
    <x v="0"/>
  </r>
  <r>
    <x v="1"/>
    <s v="Laki-laki"/>
    <s v="D4/ Strata 1 dan sederajat"/>
    <x v="1"/>
    <n v="4"/>
    <n v="3"/>
    <n v="3"/>
    <n v="3"/>
    <n v="3"/>
    <n v="0.97300000000000031"/>
    <x v="0"/>
  </r>
  <r>
    <x v="1"/>
    <s v="Laki-laki"/>
    <s v="D4/ Strata 1 dan sederajat"/>
    <x v="1"/>
    <n v="4"/>
    <n v="3"/>
    <n v="3"/>
    <n v="3"/>
    <n v="3"/>
    <n v="0.97300000000000031"/>
    <x v="0"/>
  </r>
  <r>
    <x v="0"/>
    <s v="Laki-laki"/>
    <s v="D4/ Strata 1 dan sederajat"/>
    <x v="1"/>
    <n v="4"/>
    <n v="2"/>
    <n v="3"/>
    <n v="2"/>
    <n v="2"/>
    <n v="0.97299999999999964"/>
    <x v="0"/>
  </r>
  <r>
    <x v="1"/>
    <s v="Laki-laki"/>
    <s v="SLTA"/>
    <x v="1"/>
    <n v="4"/>
    <n v="2"/>
    <n v="4"/>
    <n v="5"/>
    <n v="2"/>
    <n v="0.95699999999999963"/>
    <x v="0"/>
  </r>
  <r>
    <x v="1"/>
    <s v="Perempuan"/>
    <s v="D4/ Strata 1 dan sederajat"/>
    <x v="1"/>
    <n v="5"/>
    <n v="3"/>
    <n v="3"/>
    <n v="4"/>
    <n v="4"/>
    <n v="0.91100000000000003"/>
    <x v="0"/>
  </r>
  <r>
    <x v="0"/>
    <s v="Laki-laki"/>
    <s v="D3/ Akademi dan sederajat"/>
    <x v="0"/>
    <n v="3"/>
    <n v="2"/>
    <n v="2"/>
    <n v="2"/>
    <n v="2"/>
    <n v="0.85900000000000021"/>
    <x v="0"/>
  </r>
  <r>
    <x v="1"/>
    <s v="Perempuan"/>
    <s v="D4/ Strata 1 dan sederajat"/>
    <x v="1"/>
    <n v="3"/>
    <n v="2"/>
    <n v="2"/>
    <n v="2"/>
    <n v="2"/>
    <n v="0.85900000000000021"/>
    <x v="0"/>
  </r>
  <r>
    <x v="0"/>
    <s v="Laki-laki"/>
    <s v="D4/ Strata 1 dan sederajat"/>
    <x v="1"/>
    <n v="3"/>
    <n v="2"/>
    <n v="2"/>
    <n v="2"/>
    <n v="2"/>
    <n v="0.85900000000000021"/>
    <x v="0"/>
  </r>
  <r>
    <x v="0"/>
    <s v="Laki-laki"/>
    <s v="D4/ Strata 1 dan sederajat"/>
    <x v="2"/>
    <n v="4"/>
    <n v="4"/>
    <n v="3"/>
    <n v="3"/>
    <n v="4"/>
    <n v="0.80500000000000016"/>
    <x v="0"/>
  </r>
  <r>
    <x v="1"/>
    <s v="Perempuan"/>
    <s v="D4/ Strata 1 dan sederajat"/>
    <x v="0"/>
    <n v="4"/>
    <n v="3"/>
    <n v="3"/>
    <n v="2"/>
    <n v="3"/>
    <n v="0.80500000000000016"/>
    <x v="0"/>
  </r>
  <r>
    <x v="0"/>
    <s v="Laki-laki"/>
    <s v="SLTA"/>
    <x v="0"/>
    <n v="4"/>
    <n v="5"/>
    <n v="5"/>
    <n v="5"/>
    <n v="4"/>
    <n v="0.79700000000000015"/>
    <x v="0"/>
  </r>
  <r>
    <x v="0"/>
    <s v="Perempuan"/>
    <s v="D4/ Strata 1 dan sederajat"/>
    <x v="2"/>
    <n v="4"/>
    <n v="1"/>
    <n v="2"/>
    <n v="2"/>
    <n v="2"/>
    <n v="0.79699999999999993"/>
    <x v="0"/>
  </r>
  <r>
    <x v="0"/>
    <s v="Laki-laki"/>
    <s v="D3/ Akademi dan sederajat"/>
    <x v="0"/>
    <n v="4"/>
    <n v="1"/>
    <n v="2"/>
    <n v="2"/>
    <n v="2"/>
    <n v="0.79699999999999993"/>
    <x v="0"/>
  </r>
  <r>
    <x v="0"/>
    <s v="Laki-laki"/>
    <s v="SLTA"/>
    <x v="0"/>
    <n v="4"/>
    <n v="1"/>
    <n v="2"/>
    <n v="2"/>
    <n v="2"/>
    <n v="0.79699999999999993"/>
    <x v="0"/>
  </r>
  <r>
    <x v="1"/>
    <s v="Laki-laki"/>
    <s v="D4/ Strata 1 dan sederajat"/>
    <x v="1"/>
    <n v="4"/>
    <n v="1"/>
    <n v="2"/>
    <n v="2"/>
    <n v="2"/>
    <n v="0.79699999999999993"/>
    <x v="0"/>
  </r>
  <r>
    <x v="1"/>
    <s v="Perempuan"/>
    <s v="D4/ Strata 1 dan sederajat"/>
    <x v="1"/>
    <n v="4"/>
    <n v="1"/>
    <n v="2"/>
    <n v="2"/>
    <n v="2"/>
    <n v="0.79699999999999993"/>
    <x v="0"/>
  </r>
  <r>
    <x v="0"/>
    <s v="Laki-laki"/>
    <s v="D4/ Strata 1 dan sederajat"/>
    <x v="1"/>
    <n v="4"/>
    <n v="1"/>
    <n v="2"/>
    <n v="2"/>
    <n v="2"/>
    <n v="0.79699999999999993"/>
    <x v="0"/>
  </r>
  <r>
    <x v="0"/>
    <s v="Laki-laki"/>
    <s v="SLTA"/>
    <x v="1"/>
    <n v="4"/>
    <n v="1"/>
    <n v="2"/>
    <n v="2"/>
    <n v="2"/>
    <n v="0.79699999999999993"/>
    <x v="0"/>
  </r>
  <r>
    <x v="0"/>
    <s v="Laki-laki"/>
    <s v="D4/ Strata 1 dan sederajat"/>
    <x v="2"/>
    <n v="4"/>
    <n v="2"/>
    <n v="4"/>
    <n v="4"/>
    <n v="2"/>
    <n v="0.78899999999999992"/>
    <x v="0"/>
  </r>
  <r>
    <x v="0"/>
    <s v="Laki-laki"/>
    <s v="D3/ Akademi dan sederajat"/>
    <x v="0"/>
    <n v="4"/>
    <n v="2"/>
    <n v="4"/>
    <n v="4"/>
    <n v="2"/>
    <n v="0.78899999999999992"/>
    <x v="0"/>
  </r>
  <r>
    <x v="1"/>
    <s v="Laki-laki"/>
    <s v="SLTA"/>
    <x v="1"/>
    <n v="4"/>
    <n v="2"/>
    <n v="4"/>
    <n v="4"/>
    <n v="2"/>
    <n v="0.78899999999999992"/>
    <x v="0"/>
  </r>
  <r>
    <x v="0"/>
    <s v="Laki-laki"/>
    <s v="SLTA"/>
    <x v="1"/>
    <n v="2"/>
    <n v="1"/>
    <n v="1"/>
    <n v="1"/>
    <n v="1"/>
    <n v="0.745"/>
    <x v="0"/>
  </r>
  <r>
    <x v="1"/>
    <s v="Laki-laki"/>
    <s v="SLTP"/>
    <x v="1"/>
    <n v="5"/>
    <n v="4"/>
    <n v="5"/>
    <n v="5"/>
    <n v="4"/>
    <n v="0.73499999999999988"/>
    <x v="0"/>
  </r>
  <r>
    <x v="1"/>
    <s v="Laki-laki"/>
    <s v="D4/ Strata 1 dan sederajat"/>
    <x v="1"/>
    <n v="4"/>
    <n v="2"/>
    <n v="2"/>
    <n v="2"/>
    <n v="3"/>
    <n v="0.62899999999999956"/>
    <x v="0"/>
  </r>
  <r>
    <x v="1"/>
    <s v="Laki-laki"/>
    <s v="SLTA"/>
    <x v="1"/>
    <n v="4"/>
    <n v="1"/>
    <n v="3"/>
    <n v="4"/>
    <n v="2"/>
    <n v="0.61300000000000021"/>
    <x v="0"/>
  </r>
  <r>
    <x v="1"/>
    <s v="Laki-laki"/>
    <s v="S2/S3"/>
    <x v="0"/>
    <n v="3"/>
    <n v="2"/>
    <n v="3"/>
    <n v="3"/>
    <n v="2"/>
    <n v="0.50700000000000034"/>
    <x v="0"/>
  </r>
  <r>
    <x v="1"/>
    <s v="Laki-laki"/>
    <s v="SLTA"/>
    <x v="0"/>
    <n v="3"/>
    <n v="2"/>
    <n v="3"/>
    <n v="3"/>
    <n v="2"/>
    <n v="0.50700000000000034"/>
    <x v="0"/>
  </r>
  <r>
    <x v="0"/>
    <s v="Laki-laki"/>
    <s v="D4/ Strata 1 dan sederajat"/>
    <x v="0"/>
    <n v="3"/>
    <n v="2"/>
    <n v="3"/>
    <n v="3"/>
    <n v="2"/>
    <n v="0.50700000000000034"/>
    <x v="0"/>
  </r>
  <r>
    <x v="0"/>
    <s v="Laki-laki"/>
    <s v="SLTA"/>
    <x v="1"/>
    <n v="3"/>
    <n v="2"/>
    <n v="3"/>
    <n v="3"/>
    <n v="2"/>
    <n v="0.50700000000000034"/>
    <x v="0"/>
  </r>
  <r>
    <x v="0"/>
    <s v="Laki-laki"/>
    <s v="D3/ Akademi dan sederajat"/>
    <x v="0"/>
    <n v="3"/>
    <n v="1"/>
    <n v="3"/>
    <n v="2"/>
    <n v="1"/>
    <n v="0.50700000000000023"/>
    <x v="0"/>
  </r>
  <r>
    <x v="0"/>
    <s v="Laki-laki"/>
    <s v="D4/ Strata 1 dan sederajat"/>
    <x v="0"/>
    <n v="3"/>
    <n v="1"/>
    <n v="2"/>
    <n v="4"/>
    <n v="2"/>
    <n v="0.49900000000000033"/>
    <x v="0"/>
  </r>
  <r>
    <x v="0"/>
    <s v="Perempuan"/>
    <s v="D4/ Strata 1 dan sederajat"/>
    <x v="2"/>
    <n v="4"/>
    <n v="2"/>
    <n v="4"/>
    <n v="2"/>
    <n v="2"/>
    <n v="0.45299999999999963"/>
    <x v="0"/>
  </r>
  <r>
    <x v="0"/>
    <s v="Laki-laki"/>
    <s v="D4/ Strata 1 dan sederajat"/>
    <x v="1"/>
    <n v="4"/>
    <n v="2"/>
    <n v="4"/>
    <n v="2"/>
    <n v="2"/>
    <n v="0.45299999999999963"/>
    <x v="0"/>
  </r>
  <r>
    <x v="1"/>
    <s v="Perempuan"/>
    <s v="D4/ Strata 1 dan sederajat"/>
    <x v="1"/>
    <n v="4"/>
    <n v="1"/>
    <n v="3"/>
    <n v="3"/>
    <n v="2"/>
    <n v="0.44500000000000006"/>
    <x v="0"/>
  </r>
  <r>
    <x v="1"/>
    <s v="Laki-laki"/>
    <s v="SLTA"/>
    <x v="1"/>
    <n v="4"/>
    <n v="2"/>
    <n v="3"/>
    <n v="4"/>
    <n v="3"/>
    <n v="0.44499999999999984"/>
    <x v="0"/>
  </r>
  <r>
    <x v="0"/>
    <s v="Laki-laki"/>
    <s v="D4/ Strata 1 dan sederajat"/>
    <x v="2"/>
    <n v="3"/>
    <n v="2"/>
    <n v="3"/>
    <n v="2"/>
    <n v="2"/>
    <n v="0.33900000000000019"/>
    <x v="0"/>
  </r>
  <r>
    <x v="0"/>
    <s v="Laki-laki"/>
    <s v="D4/ Strata 1 dan sederajat"/>
    <x v="2"/>
    <n v="3"/>
    <n v="2"/>
    <n v="3"/>
    <n v="2"/>
    <n v="2"/>
    <n v="0.33900000000000019"/>
    <x v="0"/>
  </r>
  <r>
    <x v="0"/>
    <s v="Laki-laki"/>
    <s v="D4/ Strata 1 dan sederajat"/>
    <x v="2"/>
    <n v="3"/>
    <n v="2"/>
    <n v="3"/>
    <n v="2"/>
    <n v="2"/>
    <n v="0.33900000000000019"/>
    <x v="0"/>
  </r>
  <r>
    <x v="1"/>
    <s v="Laki-laki"/>
    <s v="D4/ Strata 1 dan sederajat"/>
    <x v="1"/>
    <n v="3"/>
    <n v="2"/>
    <n v="3"/>
    <n v="2"/>
    <n v="2"/>
    <n v="0.33900000000000019"/>
    <x v="0"/>
  </r>
  <r>
    <x v="0"/>
    <s v="Laki-laki"/>
    <s v="SLTA"/>
    <x v="1"/>
    <n v="3"/>
    <n v="3"/>
    <n v="3"/>
    <n v="3"/>
    <n v="3"/>
    <n v="0.33899999999999997"/>
    <x v="0"/>
  </r>
  <r>
    <x v="1"/>
    <s v="Laki-laki"/>
    <s v="SLTA"/>
    <x v="1"/>
    <n v="3"/>
    <n v="4"/>
    <n v="5"/>
    <n v="5"/>
    <n v="3"/>
    <n v="0.33099999999999996"/>
    <x v="0"/>
  </r>
  <r>
    <x v="1"/>
    <s v="Laki-laki"/>
    <s v="SLTA"/>
    <x v="1"/>
    <n v="3"/>
    <n v="4"/>
    <n v="5"/>
    <n v="5"/>
    <n v="3"/>
    <n v="0.33099999999999996"/>
    <x v="0"/>
  </r>
  <r>
    <x v="0"/>
    <s v="Laki-laki"/>
    <s v="D4/ Strata 1 dan sederajat"/>
    <x v="0"/>
    <n v="4"/>
    <n v="1"/>
    <n v="3"/>
    <n v="2"/>
    <n v="2"/>
    <n v="0.27699999999999991"/>
    <x v="0"/>
  </r>
  <r>
    <x v="1"/>
    <s v="Laki-laki"/>
    <s v="SLTA"/>
    <x v="1"/>
    <n v="4"/>
    <n v="1"/>
    <n v="3"/>
    <n v="2"/>
    <n v="2"/>
    <n v="0.27699999999999991"/>
    <x v="0"/>
  </r>
  <r>
    <x v="0"/>
    <s v="Laki-laki"/>
    <s v="SLTA"/>
    <x v="1"/>
    <n v="2"/>
    <n v="2"/>
    <n v="2"/>
    <n v="2"/>
    <n v="2"/>
    <n v="0.22500000000000009"/>
    <x v="0"/>
  </r>
  <r>
    <x v="1"/>
    <s v="Laki-laki"/>
    <s v="S2/S3"/>
    <x v="2"/>
    <n v="3"/>
    <n v="1"/>
    <n v="2"/>
    <n v="2"/>
    <n v="2"/>
    <n v="0.16300000000000026"/>
    <x v="0"/>
  </r>
  <r>
    <x v="1"/>
    <s v="Laki-laki"/>
    <s v="Dalam proses menjalani S1"/>
    <x v="1"/>
    <n v="3"/>
    <n v="1"/>
    <n v="2"/>
    <n v="2"/>
    <n v="2"/>
    <n v="0.16300000000000026"/>
    <x v="0"/>
  </r>
  <r>
    <x v="1"/>
    <s v="Laki-laki"/>
    <s v="D4/ Strata 1 dan sederajat"/>
    <x v="1"/>
    <n v="3"/>
    <n v="5"/>
    <n v="5"/>
    <n v="5"/>
    <n v="4"/>
    <n v="0.16299999999999981"/>
    <x v="0"/>
  </r>
  <r>
    <x v="0"/>
    <s v="Laki-laki"/>
    <s v="SLTA"/>
    <x v="1"/>
    <n v="3"/>
    <n v="2"/>
    <n v="4"/>
    <n v="4"/>
    <n v="2"/>
    <n v="0.15500000000000047"/>
    <x v="0"/>
  </r>
  <r>
    <x v="1"/>
    <s v="Perempuan"/>
    <s v="D4/ Strata 1 dan sederajat"/>
    <x v="1"/>
    <n v="4"/>
    <n v="2"/>
    <n v="3"/>
    <n v="2"/>
    <n v="3"/>
    <n v="0.10899999999999954"/>
    <x v="0"/>
  </r>
  <r>
    <x v="1"/>
    <s v="Laki-laki"/>
    <s v="D4/ Strata 1 dan sederajat"/>
    <x v="1"/>
    <n v="2"/>
    <n v="2"/>
    <n v="4"/>
    <n v="2"/>
    <n v="1"/>
    <n v="4.9000000000000044E-2"/>
    <x v="0"/>
  </r>
  <r>
    <x v="1"/>
    <s v="Laki-laki"/>
    <s v="D4/ Strata 1 dan sederajat"/>
    <x v="1"/>
    <n v="5"/>
    <n v="2"/>
    <n v="3"/>
    <n v="3"/>
    <n v="4"/>
    <n v="4.6999999999999265E-2"/>
    <x v="0"/>
  </r>
  <r>
    <x v="1"/>
    <s v="Laki-laki"/>
    <s v="D4/ Strata 1 dan sederajat"/>
    <x v="2"/>
    <n v="3"/>
    <n v="2"/>
    <n v="2"/>
    <n v="2"/>
    <n v="3"/>
    <n v="-4.9999999999998934E-3"/>
    <x v="1"/>
  </r>
  <r>
    <x v="1"/>
    <s v="Laki-laki"/>
    <s v="D4/ Strata 1 dan sederajat"/>
    <x v="1"/>
    <n v="3"/>
    <n v="2"/>
    <n v="2"/>
    <n v="2"/>
    <n v="3"/>
    <n v="-4.9999999999998934E-3"/>
    <x v="1"/>
  </r>
  <r>
    <x v="1"/>
    <s v="Laki-laki"/>
    <s v="D4/ Strata 1 dan sederajat"/>
    <x v="1"/>
    <n v="3"/>
    <n v="2"/>
    <n v="2"/>
    <n v="2"/>
    <n v="3"/>
    <n v="-4.9999999999998934E-3"/>
    <x v="1"/>
  </r>
  <r>
    <x v="1"/>
    <s v="Laki-laki"/>
    <s v="D4/ Strata 1 dan sederajat"/>
    <x v="2"/>
    <n v="3"/>
    <n v="2"/>
    <n v="4"/>
    <n v="3"/>
    <n v="2"/>
    <n v="-1.2999999999999678E-2"/>
    <x v="1"/>
  </r>
  <r>
    <x v="1"/>
    <s v="Laki-laki"/>
    <s v="D3/ Akademi dan sederajat"/>
    <x v="0"/>
    <n v="3"/>
    <n v="3"/>
    <n v="4"/>
    <n v="4"/>
    <n v="3"/>
    <n v="-1.2999999999999901E-2"/>
    <x v="1"/>
  </r>
  <r>
    <x v="1"/>
    <s v="Perempuan"/>
    <s v="D4/ Strata 1 dan sederajat"/>
    <x v="1"/>
    <n v="3"/>
    <n v="3"/>
    <n v="4"/>
    <n v="4"/>
    <n v="3"/>
    <n v="-1.2999999999999901E-2"/>
    <x v="1"/>
  </r>
  <r>
    <x v="1"/>
    <s v="Laki-laki"/>
    <s v="S2/S3"/>
    <x v="2"/>
    <n v="4"/>
    <n v="4"/>
    <n v="5"/>
    <n v="4"/>
    <n v="4"/>
    <n v="-6.6999999999999726E-2"/>
    <x v="1"/>
  </r>
  <r>
    <x v="1"/>
    <s v="Perempuan"/>
    <s v="D4/ Strata 1 dan sederajat"/>
    <x v="1"/>
    <n v="4"/>
    <n v="1"/>
    <n v="2"/>
    <n v="2"/>
    <n v="3"/>
    <n v="-6.7000000000000171E-2"/>
    <x v="1"/>
  </r>
  <r>
    <x v="0"/>
    <s v="Laki-laki"/>
    <s v="D3/ Akademi dan sederajat"/>
    <x v="2"/>
    <n v="2"/>
    <n v="2"/>
    <n v="3"/>
    <n v="3"/>
    <n v="2"/>
    <n v="-0.127"/>
    <x v="1"/>
  </r>
  <r>
    <x v="0"/>
    <s v="Laki-laki"/>
    <s v="D4/ Strata 1 dan sederajat"/>
    <x v="0"/>
    <n v="3"/>
    <n v="3"/>
    <n v="2"/>
    <n v="2"/>
    <n v="4"/>
    <n v="-0.17300000000000004"/>
    <x v="1"/>
  </r>
  <r>
    <x v="0"/>
    <s v="Laki-laki"/>
    <s v="D4/ Strata 1 dan sederajat"/>
    <x v="0"/>
    <n v="3"/>
    <n v="3"/>
    <n v="2"/>
    <n v="2"/>
    <n v="4"/>
    <n v="-0.17300000000000004"/>
    <x v="1"/>
  </r>
  <r>
    <x v="0"/>
    <s v="Laki-laki"/>
    <s v="D4/ Strata 1 dan sederajat"/>
    <x v="0"/>
    <n v="3"/>
    <n v="2"/>
    <n v="4"/>
    <n v="2"/>
    <n v="2"/>
    <n v="-0.18099999999999961"/>
    <x v="1"/>
  </r>
  <r>
    <x v="1"/>
    <s v="Laki-laki"/>
    <s v="D4/ Strata 1 dan sederajat"/>
    <x v="1"/>
    <n v="3"/>
    <n v="1"/>
    <n v="4"/>
    <n v="1"/>
    <n v="1"/>
    <n v="-0.18099999999999983"/>
    <x v="1"/>
  </r>
  <r>
    <x v="1"/>
    <s v="Laki-laki"/>
    <s v="SLTA"/>
    <x v="0"/>
    <n v="3"/>
    <n v="4"/>
    <n v="4"/>
    <n v="4"/>
    <n v="4"/>
    <n v="-0.18100000000000005"/>
    <x v="1"/>
  </r>
  <r>
    <x v="1"/>
    <s v="Laki-laki"/>
    <s v="SLTA"/>
    <x v="1"/>
    <n v="3"/>
    <n v="4"/>
    <n v="4"/>
    <n v="4"/>
    <n v="4"/>
    <n v="-0.18100000000000005"/>
    <x v="1"/>
  </r>
  <r>
    <x v="1"/>
    <s v="Laki-laki"/>
    <s v="SLTA"/>
    <x v="1"/>
    <n v="3"/>
    <n v="1"/>
    <n v="3"/>
    <n v="3"/>
    <n v="2"/>
    <n v="-0.18899999999999983"/>
    <x v="1"/>
  </r>
  <r>
    <x v="1"/>
    <s v="Laki-laki"/>
    <s v="SLTA"/>
    <x v="1"/>
    <n v="4"/>
    <n v="1"/>
    <n v="4"/>
    <n v="2"/>
    <n v="2"/>
    <n v="-0.24299999999999988"/>
    <x v="1"/>
  </r>
  <r>
    <x v="1"/>
    <s v="Laki-laki"/>
    <s v="D4/ Strata 1 dan sederajat"/>
    <x v="0"/>
    <n v="4"/>
    <n v="2"/>
    <n v="4"/>
    <n v="3"/>
    <n v="3"/>
    <n v="-0.24300000000000033"/>
    <x v="1"/>
  </r>
  <r>
    <x v="1"/>
    <s v="Laki-laki"/>
    <s v="SLTA"/>
    <x v="1"/>
    <n v="4"/>
    <n v="2"/>
    <n v="4"/>
    <n v="3"/>
    <n v="3"/>
    <n v="-0.24300000000000033"/>
    <x v="1"/>
  </r>
  <r>
    <x v="0"/>
    <s v="Laki-laki"/>
    <s v="D3/ Akademi dan sederajat"/>
    <x v="0"/>
    <n v="2"/>
    <n v="3"/>
    <n v="3"/>
    <n v="3"/>
    <n v="3"/>
    <n v="-0.29499999999999993"/>
    <x v="1"/>
  </r>
  <r>
    <x v="1"/>
    <s v="Laki-laki"/>
    <s v="SLTA"/>
    <x v="1"/>
    <n v="2"/>
    <n v="3"/>
    <n v="3"/>
    <n v="3"/>
    <n v="3"/>
    <n v="-0.29499999999999993"/>
    <x v="1"/>
  </r>
  <r>
    <x v="1"/>
    <s v="Laki-laki"/>
    <s v="SLTA"/>
    <x v="1"/>
    <n v="2"/>
    <n v="3"/>
    <n v="3"/>
    <n v="3"/>
    <n v="3"/>
    <n v="-0.29499999999999993"/>
    <x v="1"/>
  </r>
  <r>
    <x v="0"/>
    <s v="Perempuan"/>
    <s v="D4/ Strata 1 dan sederajat"/>
    <x v="1"/>
    <n v="5"/>
    <n v="1"/>
    <n v="2"/>
    <n v="2"/>
    <n v="4"/>
    <n v="-0.2970000000000006"/>
    <x v="1"/>
  </r>
  <r>
    <x v="1"/>
    <s v="Laki-laki"/>
    <s v="D4/ Strata 1 dan sederajat"/>
    <x v="2"/>
    <n v="3"/>
    <n v="3"/>
    <n v="3"/>
    <n v="4"/>
    <n v="4"/>
    <n v="-0.35699999999999976"/>
    <x v="1"/>
  </r>
  <r>
    <x v="0"/>
    <s v="Laki-laki"/>
    <s v="D4/ Strata 1 dan sederajat"/>
    <x v="0"/>
    <n v="3"/>
    <n v="2"/>
    <n v="3"/>
    <n v="3"/>
    <n v="3"/>
    <n v="-0.35699999999999976"/>
    <x v="1"/>
  </r>
  <r>
    <x v="1"/>
    <s v="Laki-laki"/>
    <s v="D4/ Strata 1 dan sederajat"/>
    <x v="1"/>
    <n v="3"/>
    <n v="2"/>
    <n v="3"/>
    <n v="3"/>
    <n v="3"/>
    <n v="-0.35699999999999976"/>
    <x v="1"/>
  </r>
  <r>
    <x v="0"/>
    <s v="Perempuan"/>
    <s v="D4/ Strata 1 dan sederajat"/>
    <x v="0"/>
    <n v="3"/>
    <n v="2"/>
    <n v="5"/>
    <n v="4"/>
    <n v="2"/>
    <n v="-0.36499999999999955"/>
    <x v="1"/>
  </r>
  <r>
    <x v="0"/>
    <s v="Laki-laki"/>
    <s v="D4/ Strata 1 dan sederajat"/>
    <x v="1"/>
    <n v="3"/>
    <n v="3"/>
    <n v="5"/>
    <n v="5"/>
    <n v="3"/>
    <n v="-0.36499999999999977"/>
    <x v="1"/>
  </r>
  <r>
    <x v="0"/>
    <s v="Laki-laki"/>
    <s v="D4/ Strata 1 dan sederajat"/>
    <x v="1"/>
    <n v="4"/>
    <n v="2"/>
    <n v="2"/>
    <n v="1"/>
    <n v="4"/>
    <n v="-0.40300000000000002"/>
    <x v="1"/>
  </r>
  <r>
    <x v="1"/>
    <s v="Laki-laki"/>
    <s v="SLTA"/>
    <x v="1"/>
    <n v="4"/>
    <n v="1"/>
    <n v="3"/>
    <n v="3"/>
    <n v="3"/>
    <n v="-0.41900000000000004"/>
    <x v="1"/>
  </r>
  <r>
    <x v="1"/>
    <s v="Laki-laki"/>
    <s v="Smk"/>
    <x v="1"/>
    <n v="4"/>
    <n v="2"/>
    <n v="5"/>
    <n v="5"/>
    <n v="3"/>
    <n v="-0.42700000000000005"/>
    <x v="1"/>
  </r>
  <r>
    <x v="1"/>
    <s v="Perempuan"/>
    <s v="D4/ Strata 1 dan sederajat"/>
    <x v="1"/>
    <n v="5"/>
    <n v="2"/>
    <n v="2"/>
    <n v="2"/>
    <n v="5"/>
    <n v="-0.46500000000000119"/>
    <x v="1"/>
  </r>
  <r>
    <x v="0"/>
    <s v="Laki-laki"/>
    <s v="SLTA"/>
    <x v="1"/>
    <n v="2"/>
    <n v="1"/>
    <n v="2"/>
    <n v="2"/>
    <n v="2"/>
    <n v="-0.47099999999999986"/>
    <x v="1"/>
  </r>
  <r>
    <x v="0"/>
    <s v="Laki-laki"/>
    <s v="D4/ Strata 1 dan sederajat"/>
    <x v="1"/>
    <n v="5"/>
    <n v="3"/>
    <n v="4"/>
    <n v="4"/>
    <n v="5"/>
    <n v="-0.47300000000000031"/>
    <x v="1"/>
  </r>
  <r>
    <x v="0"/>
    <s v="Laki-laki"/>
    <s v="D3/ Akademi dan sederajat"/>
    <x v="2"/>
    <n v="2"/>
    <n v="2"/>
    <n v="4"/>
    <n v="4"/>
    <n v="2"/>
    <n v="-0.47899999999999987"/>
    <x v="1"/>
  </r>
  <r>
    <x v="0"/>
    <s v="Laki-laki"/>
    <s v="D3/ Akademi dan sederajat"/>
    <x v="0"/>
    <n v="3"/>
    <n v="3"/>
    <n v="3"/>
    <n v="3"/>
    <n v="4"/>
    <n v="-0.52499999999999991"/>
    <x v="1"/>
  </r>
  <r>
    <x v="0"/>
    <s v="Laki-laki"/>
    <s v="D4/ Strata 1 dan sederajat"/>
    <x v="0"/>
    <n v="3"/>
    <n v="1"/>
    <n v="4"/>
    <n v="4"/>
    <n v="2"/>
    <n v="-0.5409999999999997"/>
    <x v="1"/>
  </r>
  <r>
    <x v="1"/>
    <s v="Laki-laki"/>
    <s v="D4/ Strata 1 dan sederajat"/>
    <x v="1"/>
    <n v="4"/>
    <n v="2"/>
    <n v="3"/>
    <n v="3"/>
    <n v="4"/>
    <n v="-0.58700000000000019"/>
    <x v="1"/>
  </r>
  <r>
    <x v="0"/>
    <s v="Laki-laki"/>
    <s v="SLTA"/>
    <x v="1"/>
    <n v="4"/>
    <n v="1"/>
    <n v="4"/>
    <n v="5"/>
    <n v="3"/>
    <n v="-0.60299999999999998"/>
    <x v="1"/>
  </r>
  <r>
    <x v="1"/>
    <s v="Laki-laki"/>
    <s v="D4/ Strata 1 dan sederajat"/>
    <x v="1"/>
    <n v="2"/>
    <n v="3"/>
    <n v="4"/>
    <n v="4"/>
    <n v="3"/>
    <n v="-0.6469999999999998"/>
    <x v="1"/>
  </r>
  <r>
    <x v="0"/>
    <s v="Laki-laki"/>
    <s v="D4/ Strata 1 dan sederajat"/>
    <x v="2"/>
    <n v="2"/>
    <n v="2"/>
    <n v="4"/>
    <n v="3"/>
    <n v="2"/>
    <n v="-0.64700000000000002"/>
    <x v="1"/>
  </r>
  <r>
    <x v="0"/>
    <s v="Laki-laki"/>
    <s v="Stm"/>
    <x v="1"/>
    <n v="3"/>
    <n v="1"/>
    <n v="2"/>
    <n v="2"/>
    <n v="3"/>
    <n v="-0.70099999999999985"/>
    <x v="1"/>
  </r>
  <r>
    <x v="1"/>
    <s v="Perempuan"/>
    <s v="D4/ Strata 1 dan sederajat"/>
    <x v="0"/>
    <n v="3"/>
    <n v="5"/>
    <n v="5"/>
    <n v="5"/>
    <n v="5"/>
    <n v="-0.70100000000000051"/>
    <x v="1"/>
  </r>
  <r>
    <x v="1"/>
    <s v="Laki-laki"/>
    <s v="SLTA"/>
    <x v="1"/>
    <n v="3"/>
    <n v="5"/>
    <n v="5"/>
    <n v="5"/>
    <n v="5"/>
    <n v="-0.70100000000000051"/>
    <x v="1"/>
  </r>
  <r>
    <x v="1"/>
    <s v="Laki-laki"/>
    <s v="D4/ Strata 1 dan sederajat"/>
    <x v="0"/>
    <n v="3"/>
    <n v="1"/>
    <n v="4"/>
    <n v="3"/>
    <n v="2"/>
    <n v="-0.70899999999999985"/>
    <x v="1"/>
  </r>
  <r>
    <x v="1"/>
    <s v="Laki-laki"/>
    <s v="D4/ Strata 1 dan sederajat"/>
    <x v="1"/>
    <n v="4"/>
    <n v="2"/>
    <n v="3"/>
    <n v="2"/>
    <n v="4"/>
    <n v="-0.75500000000000034"/>
    <x v="1"/>
  </r>
  <r>
    <x v="0"/>
    <s v="Laki-laki"/>
    <s v="D4/ Strata 1 dan sederajat"/>
    <x v="0"/>
    <n v="4"/>
    <n v="1"/>
    <n v="5"/>
    <n v="2"/>
    <n v="2"/>
    <n v="-0.7629999999999999"/>
    <x v="1"/>
  </r>
  <r>
    <x v="1"/>
    <s v="Laki-laki"/>
    <s v="SLTA"/>
    <x v="1"/>
    <n v="4"/>
    <n v="1"/>
    <n v="4"/>
    <n v="4"/>
    <n v="3"/>
    <n v="-0.77099999999999991"/>
    <x v="1"/>
  </r>
  <r>
    <x v="1"/>
    <s v="Laki-laki"/>
    <s v="D4/ Strata 1 dan sederajat"/>
    <x v="1"/>
    <n v="2"/>
    <n v="3"/>
    <n v="4"/>
    <n v="3"/>
    <n v="3"/>
    <n v="-0.81499999999999995"/>
    <x v="1"/>
  </r>
  <r>
    <x v="1"/>
    <s v="Laki-laki"/>
    <s v="D4/ Strata 1 dan sederajat"/>
    <x v="1"/>
    <n v="3"/>
    <n v="2"/>
    <n v="2"/>
    <n v="2"/>
    <n v="4"/>
    <n v="-0.86899999999999977"/>
    <x v="1"/>
  </r>
  <r>
    <x v="0"/>
    <s v="Laki-laki"/>
    <s v="D4/ Strata 1 dan sederajat"/>
    <x v="1"/>
    <n v="3"/>
    <n v="2"/>
    <n v="2"/>
    <n v="2"/>
    <n v="4"/>
    <n v="-0.86899999999999977"/>
    <x v="1"/>
  </r>
  <r>
    <x v="0"/>
    <s v="Laki-laki"/>
    <s v="D4/ Strata 1 dan sederajat"/>
    <x v="2"/>
    <n v="3"/>
    <n v="2"/>
    <n v="4"/>
    <n v="3"/>
    <n v="3"/>
    <n v="-0.87699999999999978"/>
    <x v="1"/>
  </r>
  <r>
    <x v="1"/>
    <s v="Laki-laki"/>
    <s v="D4/ Strata 1 dan sederajat"/>
    <x v="0"/>
    <n v="3"/>
    <n v="3"/>
    <n v="4"/>
    <n v="4"/>
    <n v="4"/>
    <n v="-0.87699999999999978"/>
    <x v="1"/>
  </r>
  <r>
    <x v="0"/>
    <s v="Laki-laki"/>
    <s v="D4/ Strata 1 dan sederajat"/>
    <x v="1"/>
    <n v="3"/>
    <n v="2"/>
    <n v="4"/>
    <n v="3"/>
    <n v="3"/>
    <n v="-0.87699999999999978"/>
    <x v="1"/>
  </r>
  <r>
    <x v="1"/>
    <s v="Laki-laki"/>
    <s v="SLTA"/>
    <x v="1"/>
    <n v="4"/>
    <n v="2"/>
    <n v="5"/>
    <n v="2"/>
    <n v="3"/>
    <n v="-0.93100000000000027"/>
    <x v="1"/>
  </r>
  <r>
    <x v="0"/>
    <s v="Laki-laki"/>
    <s v="D4/ Strata 1 dan sederajat"/>
    <x v="2"/>
    <n v="4"/>
    <n v="2"/>
    <n v="4"/>
    <n v="4"/>
    <n v="4"/>
    <n v="-0.93900000000000006"/>
    <x v="1"/>
  </r>
  <r>
    <x v="1"/>
    <s v="Laki-laki"/>
    <s v="D4/ Strata 1 dan sederajat"/>
    <x v="1"/>
    <n v="4"/>
    <n v="2"/>
    <n v="4"/>
    <n v="4"/>
    <n v="4"/>
    <n v="-0.93900000000000006"/>
    <x v="1"/>
  </r>
  <r>
    <x v="1"/>
    <s v="Laki-laki"/>
    <s v="SLTA"/>
    <x v="1"/>
    <n v="4"/>
    <n v="2"/>
    <n v="4"/>
    <n v="4"/>
    <n v="4"/>
    <n v="-0.93900000000000006"/>
    <x v="1"/>
  </r>
  <r>
    <x v="0"/>
    <s v="Laki-laki"/>
    <s v="SLTA"/>
    <x v="1"/>
    <n v="4"/>
    <n v="2"/>
    <n v="4"/>
    <n v="4"/>
    <n v="4"/>
    <n v="-0.93900000000000006"/>
    <x v="1"/>
  </r>
  <r>
    <x v="1"/>
    <s v="Laki-laki"/>
    <s v="D4/ Strata 1 dan sederajat"/>
    <x v="1"/>
    <n v="2"/>
    <n v="1"/>
    <n v="3"/>
    <n v="2"/>
    <n v="2"/>
    <n v="-0.99099999999999988"/>
    <x v="1"/>
  </r>
  <r>
    <x v="1"/>
    <s v="Laki-laki"/>
    <s v="D4/ Strata 1 dan sederajat"/>
    <x v="1"/>
    <n v="2"/>
    <n v="1"/>
    <n v="3"/>
    <n v="2"/>
    <n v="2"/>
    <n v="-0.99099999999999988"/>
    <x v="1"/>
  </r>
  <r>
    <x v="0"/>
    <s v="Laki-laki"/>
    <s v="SLTA"/>
    <x v="0"/>
    <n v="2"/>
    <n v="2"/>
    <n v="3"/>
    <n v="3"/>
    <n v="3"/>
    <n v="-0.9910000000000001"/>
    <x v="1"/>
  </r>
  <r>
    <x v="0"/>
    <s v="Laki-laki"/>
    <s v="SLTA"/>
    <x v="1"/>
    <n v="3"/>
    <n v="2"/>
    <n v="3"/>
    <n v="4"/>
    <n v="4"/>
    <n v="-1.0529999999999995"/>
    <x v="1"/>
  </r>
  <r>
    <x v="1"/>
    <s v="Laki-laki"/>
    <s v="SLTA"/>
    <x v="1"/>
    <n v="3"/>
    <n v="1"/>
    <n v="3"/>
    <n v="3"/>
    <n v="3"/>
    <n v="-1.0529999999999999"/>
    <x v="1"/>
  </r>
  <r>
    <x v="1"/>
    <s v="Laki-laki"/>
    <s v="SLTA"/>
    <x v="1"/>
    <n v="3"/>
    <n v="1"/>
    <n v="3"/>
    <n v="3"/>
    <n v="3"/>
    <n v="-1.0529999999999999"/>
    <x v="1"/>
  </r>
  <r>
    <x v="1"/>
    <s v="Laki-laki"/>
    <s v="D4/ Strata 1 dan sederajat"/>
    <x v="0"/>
    <n v="3"/>
    <n v="2"/>
    <n v="5"/>
    <n v="5"/>
    <n v="3"/>
    <n v="-1.0609999999999997"/>
    <x v="1"/>
  </r>
  <r>
    <x v="0"/>
    <s v="Laki-laki"/>
    <s v="D4/ Strata 1 dan sederajat"/>
    <x v="0"/>
    <n v="2"/>
    <n v="3"/>
    <n v="3"/>
    <n v="3"/>
    <n v="4"/>
    <n v="-1.1589999999999998"/>
    <x v="1"/>
  </r>
  <r>
    <x v="1"/>
    <s v="Laki-laki"/>
    <s v="SLTA"/>
    <x v="1"/>
    <n v="3"/>
    <n v="3"/>
    <n v="5"/>
    <n v="5"/>
    <n v="4"/>
    <n v="-1.2289999999999996"/>
    <x v="1"/>
  </r>
  <r>
    <x v="1"/>
    <s v="Laki-laki"/>
    <s v="D4/ Strata 1 dan sederajat"/>
    <x v="1"/>
    <n v="4"/>
    <n v="1"/>
    <n v="5"/>
    <n v="4"/>
    <n v="3"/>
    <n v="-1.2909999999999999"/>
    <x v="1"/>
  </r>
  <r>
    <x v="0"/>
    <s v="Laki-laki"/>
    <s v="D4/ Strata 1 dan sederajat"/>
    <x v="0"/>
    <n v="3"/>
    <n v="2"/>
    <n v="3"/>
    <n v="2"/>
    <n v="4"/>
    <n v="-1.3889999999999998"/>
    <x v="1"/>
  </r>
  <r>
    <x v="0"/>
    <s v="Laki-laki"/>
    <s v="D4/ Strata 1 dan sederajat"/>
    <x v="0"/>
    <n v="3"/>
    <n v="2"/>
    <n v="3"/>
    <n v="2"/>
    <n v="4"/>
    <n v="-1.3889999999999998"/>
    <x v="1"/>
  </r>
  <r>
    <x v="0"/>
    <s v="Laki-laki"/>
    <s v="D4/ Strata 1 dan sederajat"/>
    <x v="1"/>
    <n v="2"/>
    <n v="1"/>
    <n v="5"/>
    <n v="5"/>
    <n v="2"/>
    <n v="-1.5269999999999999"/>
    <x v="1"/>
  </r>
  <r>
    <x v="0"/>
    <s v="Laki-laki"/>
    <s v="D3/ Akademi dan sederajat"/>
    <x v="0"/>
    <n v="3"/>
    <n v="2"/>
    <n v="4"/>
    <n v="4"/>
    <n v="4"/>
    <n v="-1.5729999999999995"/>
    <x v="1"/>
  </r>
  <r>
    <x v="0"/>
    <s v="Laki-laki"/>
    <s v="D4/ Strata 1 dan sederajat"/>
    <x v="0"/>
    <n v="3"/>
    <n v="2"/>
    <n v="4"/>
    <n v="4"/>
    <n v="4"/>
    <n v="-1.5729999999999995"/>
    <x v="1"/>
  </r>
  <r>
    <x v="1"/>
    <s v="Laki-laki"/>
    <s v="SLTA"/>
    <x v="1"/>
    <n v="3"/>
    <n v="2"/>
    <n v="4"/>
    <n v="4"/>
    <n v="4"/>
    <n v="-1.5729999999999995"/>
    <x v="1"/>
  </r>
  <r>
    <x v="1"/>
    <s v="Perempuan"/>
    <s v="D4/ Strata 1 dan sederajat"/>
    <x v="1"/>
    <n v="3"/>
    <n v="2"/>
    <n v="4"/>
    <n v="4"/>
    <n v="4"/>
    <n v="-1.5729999999999995"/>
    <x v="1"/>
  </r>
  <r>
    <x v="1"/>
    <s v="Laki-laki"/>
    <s v="SLTA"/>
    <x v="1"/>
    <n v="4"/>
    <n v="1"/>
    <n v="4"/>
    <n v="4"/>
    <n v="4"/>
    <n v="-1.6349999999999998"/>
    <x v="1"/>
  </r>
  <r>
    <x v="0"/>
    <s v="Laki-laki"/>
    <s v="SLTA"/>
    <x v="0"/>
    <n v="2"/>
    <n v="3"/>
    <n v="4"/>
    <n v="3"/>
    <n v="4"/>
    <n v="-1.6789999999999998"/>
    <x v="1"/>
  </r>
  <r>
    <x v="1"/>
    <s v="Laki-laki"/>
    <s v="D4/ Strata 1 dan sederajat"/>
    <x v="1"/>
    <n v="2"/>
    <n v="2"/>
    <n v="3"/>
    <n v="4"/>
    <n v="4"/>
    <n v="-1.6869999999999998"/>
    <x v="1"/>
  </r>
  <r>
    <x v="1"/>
    <s v="Laki-laki"/>
    <s v="D4/ Strata 1 dan sederajat"/>
    <x v="1"/>
    <n v="2"/>
    <n v="1"/>
    <n v="3"/>
    <n v="3"/>
    <n v="3"/>
    <n v="-1.6870000000000001"/>
    <x v="1"/>
  </r>
  <r>
    <x v="1"/>
    <s v="Laki-laki"/>
    <s v="D4/ Strata 1 dan sederajat"/>
    <x v="1"/>
    <n v="3"/>
    <n v="2"/>
    <n v="4"/>
    <n v="3"/>
    <n v="4"/>
    <n v="-1.7409999999999997"/>
    <x v="1"/>
  </r>
  <r>
    <x v="1"/>
    <s v="Laki-laki"/>
    <s v="SLTA"/>
    <x v="1"/>
    <n v="3"/>
    <n v="1"/>
    <n v="4"/>
    <n v="2"/>
    <n v="3"/>
    <n v="-1.7409999999999999"/>
    <x v="1"/>
  </r>
  <r>
    <x v="1"/>
    <m/>
    <s v="SLTA"/>
    <x v="1"/>
    <n v="3"/>
    <n v="1"/>
    <n v="5"/>
    <n v="5"/>
    <n v="3"/>
    <n v="-1.7569999999999999"/>
    <x v="1"/>
  </r>
  <r>
    <x v="1"/>
    <m/>
    <s v="SLTA"/>
    <x v="1"/>
    <n v="3"/>
    <n v="1"/>
    <n v="5"/>
    <n v="5"/>
    <n v="3"/>
    <n v="-1.7569999999999999"/>
    <x v="1"/>
  </r>
  <r>
    <x v="1"/>
    <m/>
    <s v="SLTA"/>
    <x v="1"/>
    <n v="3"/>
    <n v="1"/>
    <n v="5"/>
    <n v="5"/>
    <n v="3"/>
    <n v="-1.7569999999999999"/>
    <x v="1"/>
  </r>
  <r>
    <x v="1"/>
    <s v="Laki-laki"/>
    <s v="D4/ Strata 1 dan sederajat"/>
    <x v="1"/>
    <n v="3"/>
    <n v="1"/>
    <n v="3"/>
    <n v="3"/>
    <n v="4"/>
    <n v="-1.9169999999999998"/>
    <x v="1"/>
  </r>
  <r>
    <x v="1"/>
    <s v="Laki-laki"/>
    <s v="D4/ Strata 1 dan sederajat"/>
    <x v="1"/>
    <n v="3"/>
    <n v="2"/>
    <n v="5"/>
    <n v="5"/>
    <n v="4"/>
    <n v="-1.9249999999999996"/>
    <x v="1"/>
  </r>
  <r>
    <x v="1"/>
    <s v="Perempuan"/>
    <s v="D4/ Strata 1 dan sederajat"/>
    <x v="0"/>
    <n v="4"/>
    <n v="1"/>
    <n v="5"/>
    <n v="5"/>
    <n v="4"/>
    <n v="-1.9869999999999999"/>
    <x v="1"/>
  </r>
  <r>
    <x v="0"/>
    <s v="Laki-laki"/>
    <s v="D4/ Strata 1 dan sederajat"/>
    <x v="0"/>
    <n v="3"/>
    <n v="1"/>
    <n v="3"/>
    <n v="2"/>
    <n v="4"/>
    <n v="-2.085"/>
    <x v="1"/>
  </r>
  <r>
    <x v="1"/>
    <s v="Laki-laki"/>
    <s v="SLTA"/>
    <x v="1"/>
    <n v="3"/>
    <n v="2"/>
    <n v="5"/>
    <n v="4"/>
    <n v="4"/>
    <n v="-2.0929999999999995"/>
    <x v="1"/>
  </r>
  <r>
    <x v="1"/>
    <s v="Perempuan"/>
    <s v="D4/ Strata 1 dan sederajat"/>
    <x v="1"/>
    <n v="3"/>
    <n v="3"/>
    <n v="5"/>
    <n v="5"/>
    <n v="5"/>
    <n v="-2.093"/>
    <x v="1"/>
  </r>
  <r>
    <x v="1"/>
    <s v="Laki-laki"/>
    <s v="D4/ Strata 1 dan sederajat"/>
    <x v="1"/>
    <n v="4"/>
    <n v="2"/>
    <n v="5"/>
    <n v="5"/>
    <n v="5"/>
    <n v="-2.1550000000000002"/>
    <x v="1"/>
  </r>
  <r>
    <x v="1"/>
    <s v="Laki-laki"/>
    <s v="D4/ Strata 1 dan sederajat"/>
    <x v="1"/>
    <n v="2"/>
    <n v="2"/>
    <n v="4"/>
    <n v="4"/>
    <n v="4"/>
    <n v="-2.2069999999999999"/>
    <x v="1"/>
  </r>
  <r>
    <x v="1"/>
    <s v="Laki-laki"/>
    <s v="D4/ Strata 1 dan sederajat"/>
    <x v="1"/>
    <n v="2"/>
    <n v="2"/>
    <n v="4"/>
    <n v="4"/>
    <n v="4"/>
    <n v="-2.2069999999999999"/>
    <x v="1"/>
  </r>
  <r>
    <x v="0"/>
    <s v="Laki-laki"/>
    <s v="SLTA"/>
    <x v="1"/>
    <n v="2"/>
    <n v="2"/>
    <n v="4"/>
    <n v="4"/>
    <n v="4"/>
    <n v="-2.2069999999999999"/>
    <x v="1"/>
  </r>
  <r>
    <x v="0"/>
    <s v="Laki-laki"/>
    <s v="D4/ Strata 1 dan sederajat"/>
    <x v="1"/>
    <n v="2"/>
    <n v="2"/>
    <n v="4"/>
    <n v="4"/>
    <n v="4"/>
    <n v="-2.2069999999999999"/>
    <x v="1"/>
  </r>
  <r>
    <x v="0"/>
    <s v="Laki-laki"/>
    <s v="S2/S3"/>
    <x v="2"/>
    <n v="2"/>
    <n v="3"/>
    <n v="4"/>
    <n v="4"/>
    <n v="5"/>
    <n v="-2.375"/>
    <x v="1"/>
  </r>
  <r>
    <x v="1"/>
    <s v="Laki-laki"/>
    <s v="SLTA"/>
    <x v="1"/>
    <n v="2"/>
    <n v="2"/>
    <n v="4"/>
    <n v="3"/>
    <n v="4"/>
    <n v="-2.375"/>
    <x v="1"/>
  </r>
  <r>
    <x v="0"/>
    <s v="Laki-laki"/>
    <s v="D4/ Strata 1 dan sederajat"/>
    <x v="2"/>
    <n v="2"/>
    <n v="2"/>
    <n v="3"/>
    <n v="3"/>
    <n v="5"/>
    <n v="-2.7190000000000003"/>
    <x v="1"/>
  </r>
  <r>
    <x v="1"/>
    <s v="Laki-laki"/>
    <s v="D1 Perhotelan"/>
    <x v="1"/>
    <n v="2"/>
    <n v="1"/>
    <n v="5"/>
    <n v="3"/>
    <n v="3"/>
    <n v="-2.7270000000000003"/>
    <x v="1"/>
  </r>
  <r>
    <x v="0"/>
    <s v="Laki-laki"/>
    <s v="S2/S3"/>
    <x v="2"/>
    <n v="1"/>
    <n v="1"/>
    <n v="2"/>
    <n v="2"/>
    <n v="4"/>
    <n v="-2.8330000000000002"/>
    <x v="1"/>
  </r>
  <r>
    <x v="1"/>
    <s v="Laki-laki"/>
    <s v="SLTA"/>
    <x v="1"/>
    <n v="4"/>
    <n v="1"/>
    <n v="5"/>
    <n v="5"/>
    <n v="5"/>
    <n v="-2.851"/>
    <x v="1"/>
  </r>
  <r>
    <x v="1"/>
    <s v="Laki-laki"/>
    <s v="SLTA"/>
    <x v="1"/>
    <n v="4"/>
    <n v="1"/>
    <n v="5"/>
    <n v="5"/>
    <n v="5"/>
    <n v="-2.85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N18:P29" firstHeaderRow="1" firstDataRow="2" firstDataCol="1"/>
  <pivotFields count="11">
    <pivotField axis="axisCol" showAll="0">
      <items count="3">
        <item h="1" x="0"/>
        <item x="1"/>
        <item t="default"/>
      </items>
    </pivotField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</pivotFields>
  <rowFields count="2">
    <field x="3"/>
    <field x="10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0"/>
  </colFields>
  <colItems count="2">
    <i>
      <x v="1"/>
    </i>
    <i t="grand">
      <x/>
    </i>
  </colItems>
  <dataFields count="1">
    <dataField name="Count of Kel 1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N5:Q16" firstHeaderRow="1" firstDataRow="2" firstDataCol="1"/>
  <pivotFields count="11">
    <pivotField axis="axisCol" showAll="0">
      <items count="3">
        <item x="0"/>
        <item x="1"/>
        <item t="default"/>
      </items>
    </pivotField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</pivotFields>
  <rowFields count="2">
    <field x="3"/>
    <field x="10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Kel 1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9"/>
  <sheetViews>
    <sheetView workbookViewId="0">
      <selection activeCell="B8" sqref="B8"/>
    </sheetView>
  </sheetViews>
  <sheetFormatPr defaultRowHeight="14.4" x14ac:dyDescent="0.3"/>
  <sheetData>
    <row r="4" spans="2:2" ht="25.2" x14ac:dyDescent="0.3">
      <c r="B4" s="60" t="s">
        <v>115</v>
      </c>
    </row>
    <row r="5" spans="2:2" ht="25.2" x14ac:dyDescent="0.3">
      <c r="B5" s="60" t="s">
        <v>116</v>
      </c>
    </row>
    <row r="6" spans="2:2" ht="25.2" x14ac:dyDescent="0.3">
      <c r="B6" s="60"/>
    </row>
    <row r="7" spans="2:2" ht="25.2" x14ac:dyDescent="0.3">
      <c r="B7" s="60" t="s">
        <v>117</v>
      </c>
    </row>
    <row r="8" spans="2:2" ht="25.2" x14ac:dyDescent="0.3">
      <c r="B8" s="60" t="s">
        <v>118</v>
      </c>
    </row>
    <row r="9" spans="2:2" ht="25.2" x14ac:dyDescent="0.3">
      <c r="B9" s="60" t="s">
        <v>119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4"/>
  <sheetViews>
    <sheetView zoomScale="70" zoomScaleNormal="70" workbookViewId="0">
      <selection activeCell="E37" sqref="E37:E39"/>
    </sheetView>
  </sheetViews>
  <sheetFormatPr defaultRowHeight="14.4" x14ac:dyDescent="0.3"/>
  <cols>
    <col min="1" max="1" width="21.109375" customWidth="1"/>
    <col min="2" max="2" width="17.77734375" customWidth="1"/>
    <col min="4" max="4" width="26.109375" customWidth="1"/>
    <col min="5" max="5" width="27.5546875" customWidth="1"/>
    <col min="7" max="9" width="12.21875" customWidth="1"/>
    <col min="10" max="10" width="12.21875" style="46" customWidth="1"/>
    <col min="11" max="14" width="12.21875" customWidth="1"/>
  </cols>
  <sheetData>
    <row r="1" spans="1:28" ht="106.8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10</v>
      </c>
      <c r="F1" s="1" t="s">
        <v>12</v>
      </c>
      <c r="G1" s="1" t="s">
        <v>11</v>
      </c>
      <c r="H1" s="1" t="s">
        <v>4</v>
      </c>
      <c r="I1" s="1" t="s">
        <v>5</v>
      </c>
      <c r="J1" s="45" t="s">
        <v>6</v>
      </c>
      <c r="K1" s="1" t="s">
        <v>7</v>
      </c>
      <c r="L1" s="1" t="s">
        <v>8</v>
      </c>
      <c r="M1" s="1" t="s">
        <v>9</v>
      </c>
      <c r="N1" s="1"/>
      <c r="R1" s="1"/>
      <c r="S1" s="1"/>
      <c r="T1" s="1"/>
      <c r="U1" s="1" t="s">
        <v>13</v>
      </c>
      <c r="V1" s="1" t="s">
        <v>13</v>
      </c>
      <c r="W1" s="1"/>
      <c r="X1" s="1"/>
      <c r="Y1" s="1"/>
      <c r="Z1" s="1"/>
      <c r="AA1" s="1"/>
      <c r="AB1" s="1"/>
    </row>
    <row r="2" spans="1:28" ht="15" thickBot="1" x14ac:dyDescent="0.35">
      <c r="A2" s="2">
        <v>43979.416527777779</v>
      </c>
      <c r="B2" s="3">
        <v>25273</v>
      </c>
      <c r="C2" s="1" t="s">
        <v>14</v>
      </c>
      <c r="D2" s="1" t="s">
        <v>15</v>
      </c>
      <c r="E2" s="1" t="s">
        <v>16</v>
      </c>
      <c r="F2" s="1"/>
      <c r="G2" s="1"/>
      <c r="H2" s="4">
        <v>5</v>
      </c>
      <c r="I2" s="4">
        <v>5</v>
      </c>
      <c r="J2" s="54">
        <v>2</v>
      </c>
      <c r="K2" s="4">
        <v>3</v>
      </c>
      <c r="L2" s="4">
        <v>3</v>
      </c>
      <c r="M2" s="4">
        <v>4</v>
      </c>
      <c r="N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thickBot="1" x14ac:dyDescent="0.35">
      <c r="A3" s="2">
        <v>43979.439814814818</v>
      </c>
      <c r="B3" s="3">
        <v>25273</v>
      </c>
      <c r="C3" s="1" t="s">
        <v>14</v>
      </c>
      <c r="D3" s="1" t="s">
        <v>15</v>
      </c>
      <c r="E3" s="1" t="s">
        <v>16</v>
      </c>
      <c r="F3" s="1"/>
      <c r="G3" s="1"/>
      <c r="H3" s="4">
        <v>3</v>
      </c>
      <c r="I3" s="4">
        <v>5</v>
      </c>
      <c r="J3" s="54">
        <v>2</v>
      </c>
      <c r="K3" s="4">
        <v>2</v>
      </c>
      <c r="L3" s="4">
        <v>3</v>
      </c>
      <c r="M3" s="4">
        <v>4</v>
      </c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" thickBot="1" x14ac:dyDescent="0.35">
      <c r="A4" s="2">
        <v>43979.444224537037</v>
      </c>
      <c r="B4" s="3">
        <v>44133</v>
      </c>
      <c r="C4" s="1" t="s">
        <v>14</v>
      </c>
      <c r="D4" s="1" t="s">
        <v>15</v>
      </c>
      <c r="E4" s="1" t="s">
        <v>17</v>
      </c>
      <c r="F4" s="1"/>
      <c r="G4" s="1"/>
      <c r="H4" s="4">
        <v>5</v>
      </c>
      <c r="I4" s="4">
        <v>3</v>
      </c>
      <c r="J4" s="54">
        <v>4</v>
      </c>
      <c r="K4" s="4">
        <v>4</v>
      </c>
      <c r="L4" s="4">
        <v>4</v>
      </c>
      <c r="M4" s="4">
        <v>5</v>
      </c>
      <c r="N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" thickBot="1" x14ac:dyDescent="0.35">
      <c r="A5" s="2">
        <v>43979.448993055557</v>
      </c>
      <c r="B5" s="3">
        <v>34925</v>
      </c>
      <c r="C5" s="1" t="s">
        <v>14</v>
      </c>
      <c r="D5" s="1" t="s">
        <v>15</v>
      </c>
      <c r="E5" s="1" t="s">
        <v>17</v>
      </c>
      <c r="F5" s="1"/>
      <c r="G5" s="1"/>
      <c r="H5" s="4">
        <v>3</v>
      </c>
      <c r="I5" s="4">
        <v>3</v>
      </c>
      <c r="J5" s="54">
        <v>5</v>
      </c>
      <c r="K5" s="4">
        <v>5</v>
      </c>
      <c r="L5" s="4">
        <v>3</v>
      </c>
      <c r="M5" s="4">
        <v>3</v>
      </c>
      <c r="N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" thickBot="1" x14ac:dyDescent="0.35">
      <c r="A6" s="2">
        <v>43979.709166666667</v>
      </c>
      <c r="B6" s="1"/>
      <c r="C6" s="1"/>
      <c r="D6" s="1"/>
      <c r="E6" s="1"/>
      <c r="F6" s="1"/>
      <c r="G6" s="1"/>
      <c r="H6" s="1"/>
      <c r="I6" s="1"/>
      <c r="J6" s="45"/>
      <c r="K6" s="1"/>
      <c r="L6" s="1"/>
      <c r="M6" s="1"/>
      <c r="N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thickBot="1" x14ac:dyDescent="0.35">
      <c r="A7" s="2">
        <v>43979.864953703705</v>
      </c>
      <c r="B7" s="4">
        <v>39</v>
      </c>
      <c r="C7" s="1" t="s">
        <v>14</v>
      </c>
      <c r="D7" s="5" t="s">
        <v>15</v>
      </c>
      <c r="E7" s="5" t="s">
        <v>18</v>
      </c>
      <c r="F7" s="1"/>
      <c r="G7" s="1"/>
      <c r="H7" s="4">
        <v>4</v>
      </c>
      <c r="I7" s="4">
        <v>4</v>
      </c>
      <c r="J7" s="54">
        <v>2</v>
      </c>
      <c r="K7" s="4">
        <v>2</v>
      </c>
      <c r="L7" s="4">
        <v>2</v>
      </c>
      <c r="M7" s="4">
        <v>4</v>
      </c>
      <c r="N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" thickBot="1" x14ac:dyDescent="0.35">
      <c r="A8" s="2">
        <v>43979.927291666667</v>
      </c>
      <c r="B8" s="1"/>
      <c r="C8" s="1"/>
      <c r="D8" s="1"/>
      <c r="E8" s="1"/>
      <c r="F8" s="1"/>
      <c r="G8" s="1"/>
      <c r="H8" s="1"/>
      <c r="I8" s="1"/>
      <c r="J8" s="45"/>
      <c r="K8" s="1"/>
      <c r="L8" s="1"/>
      <c r="M8" s="1"/>
      <c r="N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thickBot="1" x14ac:dyDescent="0.35">
      <c r="A9" s="2">
        <v>43979.95003472222</v>
      </c>
      <c r="B9" s="4">
        <v>39</v>
      </c>
      <c r="C9" s="1" t="s">
        <v>14</v>
      </c>
      <c r="D9" s="5" t="s">
        <v>15</v>
      </c>
      <c r="E9" s="1" t="s">
        <v>24</v>
      </c>
      <c r="F9" s="1"/>
      <c r="G9" s="1" t="s">
        <v>25</v>
      </c>
      <c r="H9" s="1" t="s">
        <v>19</v>
      </c>
      <c r="I9" s="1" t="s">
        <v>20</v>
      </c>
      <c r="J9" s="45" t="s">
        <v>21</v>
      </c>
      <c r="K9" s="1" t="s">
        <v>22</v>
      </c>
      <c r="L9" s="1" t="s">
        <v>23</v>
      </c>
      <c r="M9" s="1" t="s">
        <v>20</v>
      </c>
      <c r="N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7.6" thickBot="1" x14ac:dyDescent="0.35">
      <c r="A10" s="2">
        <v>43980.304479166669</v>
      </c>
      <c r="B10" s="1" t="s">
        <v>26</v>
      </c>
      <c r="C10" s="1" t="s">
        <v>27</v>
      </c>
      <c r="D10" s="5" t="s">
        <v>15</v>
      </c>
      <c r="E10" s="1" t="s">
        <v>24</v>
      </c>
      <c r="F10" s="4">
        <v>38</v>
      </c>
      <c r="G10" s="1" t="s">
        <v>28</v>
      </c>
      <c r="H10" s="1" t="s">
        <v>19</v>
      </c>
      <c r="I10" s="1" t="s">
        <v>20</v>
      </c>
      <c r="J10" s="45" t="s">
        <v>23</v>
      </c>
      <c r="K10" s="1" t="s">
        <v>20</v>
      </c>
      <c r="L10" s="1" t="s">
        <v>23</v>
      </c>
      <c r="M10" s="1" t="s">
        <v>20</v>
      </c>
      <c r="N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thickBot="1" x14ac:dyDescent="0.35">
      <c r="A11" s="2">
        <v>43980.305312500001</v>
      </c>
      <c r="B11" s="1" t="s">
        <v>29</v>
      </c>
      <c r="C11" s="1" t="s">
        <v>14</v>
      </c>
      <c r="D11" s="5" t="s">
        <v>15</v>
      </c>
      <c r="E11" s="1" t="s">
        <v>32</v>
      </c>
      <c r="F11" s="4">
        <v>32</v>
      </c>
      <c r="G11" s="1" t="s">
        <v>33</v>
      </c>
      <c r="H11" s="1" t="s">
        <v>30</v>
      </c>
      <c r="I11" s="1" t="s">
        <v>20</v>
      </c>
      <c r="J11" s="45" t="s">
        <v>20</v>
      </c>
      <c r="K11" s="1" t="s">
        <v>20</v>
      </c>
      <c r="L11" s="1" t="s">
        <v>20</v>
      </c>
      <c r="M11" s="1" t="s">
        <v>31</v>
      </c>
      <c r="N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" thickBot="1" x14ac:dyDescent="0.35">
      <c r="A12" s="2">
        <v>43980.305405092593</v>
      </c>
      <c r="B12" s="1" t="s">
        <v>26</v>
      </c>
      <c r="C12" s="1" t="s">
        <v>14</v>
      </c>
      <c r="D12" s="5" t="s">
        <v>15</v>
      </c>
      <c r="E12" s="1" t="s">
        <v>32</v>
      </c>
      <c r="F12" s="4">
        <v>32</v>
      </c>
      <c r="G12" s="1" t="s">
        <v>25</v>
      </c>
      <c r="H12" s="1" t="s">
        <v>19</v>
      </c>
      <c r="I12" s="1" t="s">
        <v>31</v>
      </c>
      <c r="J12" s="45" t="s">
        <v>20</v>
      </c>
      <c r="K12" s="1" t="s">
        <v>20</v>
      </c>
      <c r="L12" s="1" t="s">
        <v>31</v>
      </c>
      <c r="M12" s="1" t="s">
        <v>31</v>
      </c>
      <c r="N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" thickBot="1" x14ac:dyDescent="0.35">
      <c r="A13" s="2">
        <v>43980.307002314818</v>
      </c>
      <c r="B13" s="1" t="s">
        <v>26</v>
      </c>
      <c r="C13" s="1" t="s">
        <v>14</v>
      </c>
      <c r="D13" s="5" t="s">
        <v>15</v>
      </c>
      <c r="E13" s="1" t="s">
        <v>32</v>
      </c>
      <c r="F13" s="4">
        <v>41</v>
      </c>
      <c r="G13" s="1" t="s">
        <v>25</v>
      </c>
      <c r="H13" s="1" t="s">
        <v>23</v>
      </c>
      <c r="I13" s="1" t="s">
        <v>20</v>
      </c>
      <c r="J13" s="45" t="s">
        <v>20</v>
      </c>
      <c r="K13" s="1" t="s">
        <v>20</v>
      </c>
      <c r="L13" s="1" t="s">
        <v>20</v>
      </c>
      <c r="M13" s="1" t="s">
        <v>20</v>
      </c>
      <c r="N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7.6" thickBot="1" x14ac:dyDescent="0.35">
      <c r="A14" s="2">
        <v>43980.308900462966</v>
      </c>
      <c r="B14" s="1" t="s">
        <v>26</v>
      </c>
      <c r="C14" s="1" t="s">
        <v>27</v>
      </c>
      <c r="D14" s="5" t="s">
        <v>34</v>
      </c>
      <c r="E14" s="1" t="s">
        <v>35</v>
      </c>
      <c r="F14" s="4">
        <v>24</v>
      </c>
      <c r="G14" s="1" t="s">
        <v>25</v>
      </c>
      <c r="H14" s="1" t="s">
        <v>30</v>
      </c>
      <c r="I14" s="1" t="s">
        <v>31</v>
      </c>
      <c r="J14" s="45" t="s">
        <v>20</v>
      </c>
      <c r="K14" s="1" t="s">
        <v>31</v>
      </c>
      <c r="L14" s="1" t="s">
        <v>22</v>
      </c>
      <c r="M14" s="1" t="s">
        <v>31</v>
      </c>
      <c r="N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7.6" thickBot="1" x14ac:dyDescent="0.35">
      <c r="A15" s="2">
        <v>43980.308993055558</v>
      </c>
      <c r="B15" s="1" t="s">
        <v>26</v>
      </c>
      <c r="C15" s="1" t="s">
        <v>27</v>
      </c>
      <c r="D15" s="5" t="s">
        <v>15</v>
      </c>
      <c r="E15" s="1" t="s">
        <v>24</v>
      </c>
      <c r="F15" s="4">
        <v>45</v>
      </c>
      <c r="G15" s="1" t="s">
        <v>25</v>
      </c>
      <c r="H15" s="1" t="s">
        <v>19</v>
      </c>
      <c r="I15" s="1" t="s">
        <v>20</v>
      </c>
      <c r="J15" s="45" t="s">
        <v>21</v>
      </c>
      <c r="K15" s="1" t="s">
        <v>20</v>
      </c>
      <c r="L15" s="1" t="s">
        <v>22</v>
      </c>
      <c r="M15" s="1" t="s">
        <v>20</v>
      </c>
      <c r="N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thickBot="1" x14ac:dyDescent="0.35">
      <c r="A16" s="2">
        <v>43980.310937499999</v>
      </c>
      <c r="B16" s="1" t="s">
        <v>26</v>
      </c>
      <c r="C16" s="1" t="s">
        <v>14</v>
      </c>
      <c r="D16" s="5" t="s">
        <v>15</v>
      </c>
      <c r="E16" s="1" t="s">
        <v>35</v>
      </c>
      <c r="F16" s="4">
        <v>34</v>
      </c>
      <c r="G16" s="1" t="s">
        <v>25</v>
      </c>
      <c r="H16" s="1" t="s">
        <v>30</v>
      </c>
      <c r="I16" s="1" t="s">
        <v>20</v>
      </c>
      <c r="J16" s="45" t="s">
        <v>20</v>
      </c>
      <c r="K16" s="1" t="s">
        <v>20</v>
      </c>
      <c r="L16" s="1" t="s">
        <v>20</v>
      </c>
      <c r="M16" s="1" t="s">
        <v>20</v>
      </c>
      <c r="N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thickBot="1" x14ac:dyDescent="0.35">
      <c r="A17" s="2">
        <v>43980.314710648148</v>
      </c>
      <c r="B17" s="1" t="s">
        <v>26</v>
      </c>
      <c r="C17" s="1" t="s">
        <v>14</v>
      </c>
      <c r="D17" s="5" t="s">
        <v>15</v>
      </c>
      <c r="E17" s="1" t="s">
        <v>35</v>
      </c>
      <c r="F17" s="4">
        <v>29</v>
      </c>
      <c r="G17" s="1" t="s">
        <v>25</v>
      </c>
      <c r="H17" s="1" t="s">
        <v>19</v>
      </c>
      <c r="I17" s="1" t="s">
        <v>20</v>
      </c>
      <c r="J17" s="45" t="s">
        <v>20</v>
      </c>
      <c r="K17" s="1" t="s">
        <v>31</v>
      </c>
      <c r="L17" s="1" t="s">
        <v>22</v>
      </c>
      <c r="M17" s="1" t="s">
        <v>22</v>
      </c>
      <c r="N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thickBot="1" x14ac:dyDescent="0.35">
      <c r="A18" s="2">
        <v>43980.320763888885</v>
      </c>
      <c r="B18" s="1" t="s">
        <v>26</v>
      </c>
      <c r="C18" s="1" t="s">
        <v>14</v>
      </c>
      <c r="D18" s="5" t="s">
        <v>15</v>
      </c>
      <c r="E18" s="1" t="s">
        <v>32</v>
      </c>
      <c r="F18" s="4">
        <v>39</v>
      </c>
      <c r="G18" s="1" t="s">
        <v>25</v>
      </c>
      <c r="H18" s="1" t="s">
        <v>19</v>
      </c>
      <c r="I18" s="1" t="s">
        <v>31</v>
      </c>
      <c r="J18" s="45" t="s">
        <v>23</v>
      </c>
      <c r="K18" s="1" t="s">
        <v>20</v>
      </c>
      <c r="L18" s="1" t="s">
        <v>20</v>
      </c>
      <c r="M18" s="1" t="s">
        <v>20</v>
      </c>
      <c r="N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thickBot="1" x14ac:dyDescent="0.35">
      <c r="A19" s="2">
        <v>43980.324270833335</v>
      </c>
      <c r="B19" s="1" t="s">
        <v>26</v>
      </c>
      <c r="C19" s="1" t="s">
        <v>14</v>
      </c>
      <c r="D19" s="5" t="s">
        <v>15</v>
      </c>
      <c r="E19" s="1" t="s">
        <v>32</v>
      </c>
      <c r="F19" s="4">
        <v>38</v>
      </c>
      <c r="G19" s="1" t="s">
        <v>36</v>
      </c>
      <c r="H19" s="1" t="s">
        <v>30</v>
      </c>
      <c r="I19" s="1" t="s">
        <v>20</v>
      </c>
      <c r="J19" s="45" t="s">
        <v>21</v>
      </c>
      <c r="K19" s="1" t="s">
        <v>20</v>
      </c>
      <c r="L19" s="1" t="s">
        <v>20</v>
      </c>
      <c r="M19" s="1" t="s">
        <v>20</v>
      </c>
      <c r="N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thickBot="1" x14ac:dyDescent="0.35">
      <c r="A20" s="2">
        <v>43980.326481481483</v>
      </c>
      <c r="B20" s="1" t="s">
        <v>26</v>
      </c>
      <c r="C20" s="1" t="s">
        <v>14</v>
      </c>
      <c r="D20" s="1" t="s">
        <v>37</v>
      </c>
      <c r="E20" s="1" t="s">
        <v>32</v>
      </c>
      <c r="F20" s="4">
        <v>32</v>
      </c>
      <c r="G20" s="1" t="s">
        <v>28</v>
      </c>
      <c r="H20" s="1" t="s">
        <v>38</v>
      </c>
      <c r="I20" s="1" t="s">
        <v>31</v>
      </c>
      <c r="J20" s="45" t="s">
        <v>31</v>
      </c>
      <c r="K20" s="1" t="s">
        <v>31</v>
      </c>
      <c r="L20" s="1" t="s">
        <v>31</v>
      </c>
      <c r="M20" s="1" t="s">
        <v>20</v>
      </c>
      <c r="N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7.6" thickBot="1" x14ac:dyDescent="0.35">
      <c r="A21" s="2">
        <v>43980.328159722223</v>
      </c>
      <c r="B21" s="1" t="s">
        <v>26</v>
      </c>
      <c r="C21" s="1" t="s">
        <v>27</v>
      </c>
      <c r="D21" s="5" t="s">
        <v>15</v>
      </c>
      <c r="E21" s="1" t="s">
        <v>32</v>
      </c>
      <c r="F21" s="4">
        <v>48</v>
      </c>
      <c r="G21" s="1" t="s">
        <v>36</v>
      </c>
      <c r="H21" s="1" t="s">
        <v>23</v>
      </c>
      <c r="I21" s="1" t="s">
        <v>20</v>
      </c>
      <c r="J21" s="45" t="s">
        <v>39</v>
      </c>
      <c r="K21" s="1" t="s">
        <v>22</v>
      </c>
      <c r="L21" s="1" t="s">
        <v>22</v>
      </c>
      <c r="M21" s="1" t="s">
        <v>20</v>
      </c>
      <c r="N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thickBot="1" x14ac:dyDescent="0.35">
      <c r="A22" s="2">
        <v>43980.329618055555</v>
      </c>
      <c r="B22" s="1" t="s">
        <v>26</v>
      </c>
      <c r="C22" s="1" t="s">
        <v>14</v>
      </c>
      <c r="D22" s="5" t="s">
        <v>15</v>
      </c>
      <c r="E22" s="1" t="s">
        <v>24</v>
      </c>
      <c r="F22" s="4">
        <v>41</v>
      </c>
      <c r="G22" s="1" t="s">
        <v>36</v>
      </c>
      <c r="H22" s="1" t="s">
        <v>19</v>
      </c>
      <c r="I22" s="1" t="s">
        <v>20</v>
      </c>
      <c r="J22" s="45" t="s">
        <v>23</v>
      </c>
      <c r="K22" s="1" t="s">
        <v>20</v>
      </c>
      <c r="L22" s="1" t="s">
        <v>20</v>
      </c>
      <c r="M22" s="1" t="s">
        <v>20</v>
      </c>
      <c r="N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" thickBot="1" x14ac:dyDescent="0.35">
      <c r="A23" s="2">
        <v>43980.337800925925</v>
      </c>
      <c r="B23" s="1" t="s">
        <v>26</v>
      </c>
      <c r="C23" s="1" t="s">
        <v>14</v>
      </c>
      <c r="D23" s="5" t="s">
        <v>34</v>
      </c>
      <c r="E23" s="1" t="s">
        <v>32</v>
      </c>
      <c r="F23" s="1" t="s">
        <v>40</v>
      </c>
      <c r="G23" s="1" t="s">
        <v>25</v>
      </c>
      <c r="H23" s="1" t="s">
        <v>23</v>
      </c>
      <c r="I23" s="1" t="s">
        <v>31</v>
      </c>
      <c r="J23" s="45" t="s">
        <v>20</v>
      </c>
      <c r="K23" s="1" t="s">
        <v>20</v>
      </c>
      <c r="L23" s="1" t="s">
        <v>20</v>
      </c>
      <c r="M23" s="1" t="s">
        <v>20</v>
      </c>
      <c r="N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7.6" thickBot="1" x14ac:dyDescent="0.35">
      <c r="A24" s="2">
        <v>43980.33861111111</v>
      </c>
      <c r="B24" s="1" t="s">
        <v>26</v>
      </c>
      <c r="C24" s="1" t="s">
        <v>14</v>
      </c>
      <c r="D24" s="1" t="s">
        <v>37</v>
      </c>
      <c r="E24" s="1" t="s">
        <v>24</v>
      </c>
      <c r="F24" s="4">
        <v>39</v>
      </c>
      <c r="G24" s="1" t="s">
        <v>42</v>
      </c>
      <c r="H24" s="1" t="s">
        <v>41</v>
      </c>
      <c r="I24" s="1" t="s">
        <v>31</v>
      </c>
      <c r="J24" s="45" t="s">
        <v>20</v>
      </c>
      <c r="K24" s="1" t="s">
        <v>20</v>
      </c>
      <c r="L24" s="1" t="s">
        <v>22</v>
      </c>
      <c r="M24" s="1" t="s">
        <v>22</v>
      </c>
      <c r="N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thickBot="1" x14ac:dyDescent="0.35">
      <c r="A25" s="2">
        <v>43980.340763888889</v>
      </c>
      <c r="B25" s="1" t="s">
        <v>26</v>
      </c>
      <c r="C25" s="1" t="s">
        <v>14</v>
      </c>
      <c r="D25" s="5" t="s">
        <v>15</v>
      </c>
      <c r="E25" s="1" t="s">
        <v>24</v>
      </c>
      <c r="F25" s="4">
        <v>42</v>
      </c>
      <c r="G25" s="1" t="s">
        <v>25</v>
      </c>
      <c r="H25" s="1" t="s">
        <v>23</v>
      </c>
      <c r="I25" s="1" t="s">
        <v>20</v>
      </c>
      <c r="J25" s="45" t="s">
        <v>21</v>
      </c>
      <c r="K25" s="1" t="s">
        <v>22</v>
      </c>
      <c r="L25" s="1" t="s">
        <v>22</v>
      </c>
      <c r="M25" s="1" t="s">
        <v>22</v>
      </c>
      <c r="N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7.6" thickBot="1" x14ac:dyDescent="0.35">
      <c r="A26" s="2">
        <v>43980.345532407409</v>
      </c>
      <c r="B26" s="1" t="s">
        <v>26</v>
      </c>
      <c r="C26" s="1" t="s">
        <v>27</v>
      </c>
      <c r="D26" s="5" t="s">
        <v>15</v>
      </c>
      <c r="E26" s="1" t="s">
        <v>24</v>
      </c>
      <c r="F26" s="4">
        <v>41</v>
      </c>
      <c r="G26" s="1" t="s">
        <v>25</v>
      </c>
      <c r="H26" s="1" t="s">
        <v>30</v>
      </c>
      <c r="I26" s="1" t="s">
        <v>31</v>
      </c>
      <c r="J26" s="45" t="s">
        <v>20</v>
      </c>
      <c r="K26" s="1" t="s">
        <v>20</v>
      </c>
      <c r="L26" s="1" t="s">
        <v>20</v>
      </c>
      <c r="M26" s="1" t="s">
        <v>20</v>
      </c>
      <c r="N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" thickBot="1" x14ac:dyDescent="0.35">
      <c r="A27" s="2">
        <v>43980.345995370371</v>
      </c>
      <c r="B27" s="1" t="s">
        <v>29</v>
      </c>
      <c r="C27" s="1" t="s">
        <v>14</v>
      </c>
      <c r="D27" s="5" t="s">
        <v>15</v>
      </c>
      <c r="E27" s="1" t="s">
        <v>32</v>
      </c>
      <c r="F27" s="4">
        <v>28</v>
      </c>
      <c r="G27" s="1" t="s">
        <v>28</v>
      </c>
      <c r="H27" s="1" t="s">
        <v>23</v>
      </c>
      <c r="I27" s="1" t="s">
        <v>22</v>
      </c>
      <c r="J27" s="45" t="s">
        <v>23</v>
      </c>
      <c r="K27" s="1" t="s">
        <v>23</v>
      </c>
      <c r="L27" s="1" t="s">
        <v>20</v>
      </c>
      <c r="M27" s="1" t="s">
        <v>22</v>
      </c>
      <c r="N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7.6" thickBot="1" x14ac:dyDescent="0.35">
      <c r="A28" s="2">
        <v>43980.346076388887</v>
      </c>
      <c r="B28" s="1" t="s">
        <v>26</v>
      </c>
      <c r="C28" s="1" t="s">
        <v>27</v>
      </c>
      <c r="D28" s="5" t="s">
        <v>34</v>
      </c>
      <c r="E28" s="1" t="s">
        <v>35</v>
      </c>
      <c r="F28" s="4">
        <v>28</v>
      </c>
      <c r="G28" s="1" t="s">
        <v>36</v>
      </c>
      <c r="H28" s="1" t="s">
        <v>23</v>
      </c>
      <c r="I28" s="1" t="s">
        <v>20</v>
      </c>
      <c r="J28" s="45" t="s">
        <v>20</v>
      </c>
      <c r="K28" s="1" t="s">
        <v>23</v>
      </c>
      <c r="L28" s="1" t="s">
        <v>23</v>
      </c>
      <c r="M28" s="1" t="s">
        <v>20</v>
      </c>
      <c r="N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thickBot="1" x14ac:dyDescent="0.35">
      <c r="A29" s="2">
        <v>43980.348645833335</v>
      </c>
      <c r="B29" s="1" t="s">
        <v>29</v>
      </c>
      <c r="C29" s="1" t="s">
        <v>14</v>
      </c>
      <c r="D29" s="5" t="s">
        <v>15</v>
      </c>
      <c r="E29" s="1" t="s">
        <v>24</v>
      </c>
      <c r="F29" s="4">
        <v>41</v>
      </c>
      <c r="G29" s="1" t="s">
        <v>36</v>
      </c>
      <c r="H29" s="1" t="s">
        <v>23</v>
      </c>
      <c r="I29" s="1" t="s">
        <v>20</v>
      </c>
      <c r="J29" s="45" t="s">
        <v>20</v>
      </c>
      <c r="K29" s="1" t="s">
        <v>20</v>
      </c>
      <c r="L29" s="1" t="s">
        <v>20</v>
      </c>
      <c r="M29" s="1" t="s">
        <v>23</v>
      </c>
      <c r="N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thickBot="1" x14ac:dyDescent="0.35">
      <c r="A30" s="2">
        <v>43980.349953703706</v>
      </c>
      <c r="B30" s="1" t="s">
        <v>29</v>
      </c>
      <c r="C30" s="1" t="s">
        <v>14</v>
      </c>
      <c r="D30" s="5" t="s">
        <v>15</v>
      </c>
      <c r="E30" s="1" t="s">
        <v>24</v>
      </c>
      <c r="F30" s="4">
        <v>44</v>
      </c>
      <c r="G30" s="1" t="s">
        <v>36</v>
      </c>
      <c r="H30" s="1" t="s">
        <v>23</v>
      </c>
      <c r="I30" s="1" t="s">
        <v>23</v>
      </c>
      <c r="J30" s="45" t="s">
        <v>23</v>
      </c>
      <c r="K30" s="1" t="s">
        <v>22</v>
      </c>
      <c r="L30" s="1" t="s">
        <v>23</v>
      </c>
      <c r="M30" s="1" t="s">
        <v>22</v>
      </c>
      <c r="N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thickBot="1" x14ac:dyDescent="0.35">
      <c r="A31" s="2">
        <v>43980.350868055553</v>
      </c>
      <c r="B31" s="1" t="s">
        <v>26</v>
      </c>
      <c r="C31" s="1" t="s">
        <v>14</v>
      </c>
      <c r="D31" s="5" t="s">
        <v>15</v>
      </c>
      <c r="E31" s="1" t="s">
        <v>24</v>
      </c>
      <c r="F31" s="4">
        <v>50</v>
      </c>
      <c r="G31" s="1" t="s">
        <v>25</v>
      </c>
      <c r="H31" s="1" t="s">
        <v>19</v>
      </c>
      <c r="I31" s="1" t="s">
        <v>31</v>
      </c>
      <c r="J31" s="45" t="s">
        <v>31</v>
      </c>
      <c r="K31" s="1" t="s">
        <v>20</v>
      </c>
      <c r="L31" s="1" t="s">
        <v>31</v>
      </c>
      <c r="M31" s="1" t="s">
        <v>31</v>
      </c>
      <c r="N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7.6" thickBot="1" x14ac:dyDescent="0.35">
      <c r="A32" s="2">
        <v>43980.351157407407</v>
      </c>
      <c r="B32" s="1" t="s">
        <v>29</v>
      </c>
      <c r="C32" s="1" t="s">
        <v>27</v>
      </c>
      <c r="D32" s="5" t="s">
        <v>15</v>
      </c>
      <c r="E32" s="1" t="s">
        <v>35</v>
      </c>
      <c r="F32" s="4">
        <v>26</v>
      </c>
      <c r="G32" s="1" t="s">
        <v>36</v>
      </c>
      <c r="H32" s="1" t="s">
        <v>30</v>
      </c>
      <c r="I32" s="1" t="s">
        <v>23</v>
      </c>
      <c r="J32" s="45" t="s">
        <v>20</v>
      </c>
      <c r="K32" s="1" t="s">
        <v>20</v>
      </c>
      <c r="L32" s="1" t="s">
        <v>20</v>
      </c>
      <c r="M32" s="1" t="s">
        <v>20</v>
      </c>
      <c r="N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7.6" thickBot="1" x14ac:dyDescent="0.35">
      <c r="A33" s="2">
        <v>43980.351493055554</v>
      </c>
      <c r="B33" s="1" t="s">
        <v>29</v>
      </c>
      <c r="C33" s="1" t="s">
        <v>14</v>
      </c>
      <c r="D33" s="5" t="s">
        <v>15</v>
      </c>
      <c r="E33" s="1" t="s">
        <v>35</v>
      </c>
      <c r="F33" s="4">
        <v>29</v>
      </c>
      <c r="G33" s="1" t="s">
        <v>33</v>
      </c>
      <c r="H33" s="1" t="s">
        <v>41</v>
      </c>
      <c r="I33" s="1" t="s">
        <v>31</v>
      </c>
      <c r="J33" s="45" t="s">
        <v>23</v>
      </c>
      <c r="K33" s="1" t="s">
        <v>23</v>
      </c>
      <c r="L33" s="1" t="s">
        <v>23</v>
      </c>
      <c r="M33" s="1" t="s">
        <v>23</v>
      </c>
      <c r="N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7.6" thickBot="1" x14ac:dyDescent="0.35">
      <c r="A34" s="2">
        <v>43980.351909722223</v>
      </c>
      <c r="B34" s="1" t="s">
        <v>29</v>
      </c>
      <c r="C34" s="1" t="s">
        <v>14</v>
      </c>
      <c r="D34" s="1" t="s">
        <v>43</v>
      </c>
      <c r="E34" s="1" t="s">
        <v>35</v>
      </c>
      <c r="F34" s="4">
        <v>23</v>
      </c>
      <c r="G34" s="1" t="s">
        <v>25</v>
      </c>
      <c r="H34" s="1" t="s">
        <v>41</v>
      </c>
      <c r="I34" s="1" t="s">
        <v>22</v>
      </c>
      <c r="J34" s="45" t="s">
        <v>39</v>
      </c>
      <c r="K34" s="1" t="s">
        <v>22</v>
      </c>
      <c r="L34" s="1" t="s">
        <v>20</v>
      </c>
      <c r="M34" s="1" t="s">
        <v>20</v>
      </c>
      <c r="N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7.6" thickBot="1" x14ac:dyDescent="0.35">
      <c r="A35" s="2">
        <v>43980.352314814816</v>
      </c>
      <c r="B35" s="1" t="s">
        <v>29</v>
      </c>
      <c r="C35" s="1" t="s">
        <v>14</v>
      </c>
      <c r="D35" s="1" t="s">
        <v>43</v>
      </c>
      <c r="E35" s="1" t="s">
        <v>35</v>
      </c>
      <c r="F35" s="4">
        <v>21</v>
      </c>
      <c r="G35" s="1" t="s">
        <v>25</v>
      </c>
      <c r="H35" s="1" t="s">
        <v>23</v>
      </c>
      <c r="I35" s="1" t="s">
        <v>20</v>
      </c>
      <c r="J35" s="45" t="s">
        <v>39</v>
      </c>
      <c r="K35" s="1" t="s">
        <v>20</v>
      </c>
      <c r="L35" s="1" t="s">
        <v>22</v>
      </c>
      <c r="M35" s="1" t="s">
        <v>23</v>
      </c>
      <c r="N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s="46" customFormat="1" ht="27.6" thickBot="1" x14ac:dyDescent="0.35">
      <c r="A36" s="55">
        <v>43980.352986111109</v>
      </c>
      <c r="B36" s="45" t="s">
        <v>29</v>
      </c>
      <c r="C36" s="45" t="s">
        <v>14</v>
      </c>
      <c r="D36" s="48" t="s">
        <v>15</v>
      </c>
      <c r="E36" s="45" t="s">
        <v>32</v>
      </c>
      <c r="F36" s="54">
        <v>42</v>
      </c>
      <c r="G36" s="45" t="s">
        <v>36</v>
      </c>
      <c r="H36" s="45" t="s">
        <v>41</v>
      </c>
      <c r="I36" s="45" t="s">
        <v>20</v>
      </c>
      <c r="J36" s="45" t="s">
        <v>39</v>
      </c>
      <c r="K36" s="45" t="s">
        <v>44</v>
      </c>
      <c r="L36" s="45" t="s">
        <v>44</v>
      </c>
      <c r="M36" s="45" t="s">
        <v>23</v>
      </c>
      <c r="N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</row>
    <row r="37" spans="1:28" ht="15" thickBot="1" x14ac:dyDescent="0.35">
      <c r="A37" s="2">
        <v>43980.353518518517</v>
      </c>
      <c r="B37" s="1" t="s">
        <v>29</v>
      </c>
      <c r="C37" s="1" t="s">
        <v>14</v>
      </c>
      <c r="D37" s="5" t="s">
        <v>15</v>
      </c>
      <c r="E37" s="1" t="s">
        <v>32</v>
      </c>
      <c r="F37" s="1" t="s">
        <v>45</v>
      </c>
      <c r="G37" s="1" t="s">
        <v>25</v>
      </c>
      <c r="H37" s="1" t="s">
        <v>23</v>
      </c>
      <c r="I37" s="1" t="s">
        <v>20</v>
      </c>
      <c r="J37" s="45" t="s">
        <v>21</v>
      </c>
      <c r="K37" s="1" t="s">
        <v>23</v>
      </c>
      <c r="L37" s="1" t="s">
        <v>23</v>
      </c>
      <c r="M37" s="1" t="s">
        <v>23</v>
      </c>
      <c r="N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7.6" thickBot="1" x14ac:dyDescent="0.35">
      <c r="A38" s="2">
        <v>43980.354537037034</v>
      </c>
      <c r="B38" s="1" t="s">
        <v>29</v>
      </c>
      <c r="C38" s="1" t="s">
        <v>14</v>
      </c>
      <c r="D38" s="1" t="s">
        <v>43</v>
      </c>
      <c r="E38" s="1" t="s">
        <v>35</v>
      </c>
      <c r="F38" s="1" t="s">
        <v>46</v>
      </c>
      <c r="G38" s="1" t="s">
        <v>33</v>
      </c>
      <c r="H38" s="1" t="s">
        <v>41</v>
      </c>
      <c r="I38" s="1" t="s">
        <v>23</v>
      </c>
      <c r="J38" s="45" t="s">
        <v>23</v>
      </c>
      <c r="K38" s="1" t="s">
        <v>23</v>
      </c>
      <c r="L38" s="1" t="s">
        <v>23</v>
      </c>
      <c r="M38" s="1" t="s">
        <v>23</v>
      </c>
      <c r="N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7.6" thickBot="1" x14ac:dyDescent="0.35">
      <c r="A39" s="2">
        <v>43980.355833333335</v>
      </c>
      <c r="B39" s="1" t="s">
        <v>26</v>
      </c>
      <c r="C39" s="1" t="s">
        <v>14</v>
      </c>
      <c r="D39" s="5" t="s">
        <v>15</v>
      </c>
      <c r="E39" s="1" t="s">
        <v>24</v>
      </c>
      <c r="F39" s="4">
        <v>38</v>
      </c>
      <c r="G39" s="1" t="s">
        <v>33</v>
      </c>
      <c r="H39" s="1" t="s">
        <v>30</v>
      </c>
      <c r="I39" s="1" t="s">
        <v>20</v>
      </c>
      <c r="J39" s="45" t="s">
        <v>23</v>
      </c>
      <c r="K39" s="1" t="s">
        <v>23</v>
      </c>
      <c r="L39" s="1" t="s">
        <v>44</v>
      </c>
      <c r="M39" s="1" t="s">
        <v>44</v>
      </c>
      <c r="N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thickBot="1" x14ac:dyDescent="0.35">
      <c r="A40" s="2">
        <v>43980.35596064815</v>
      </c>
      <c r="B40" s="1" t="s">
        <v>29</v>
      </c>
      <c r="C40" s="1" t="s">
        <v>14</v>
      </c>
      <c r="D40" s="5" t="s">
        <v>15</v>
      </c>
      <c r="E40" s="1" t="s">
        <v>35</v>
      </c>
      <c r="F40" s="4">
        <v>25</v>
      </c>
      <c r="G40" s="1" t="s">
        <v>36</v>
      </c>
      <c r="H40" s="1" t="s">
        <v>23</v>
      </c>
      <c r="I40" s="1" t="s">
        <v>20</v>
      </c>
      <c r="J40" s="45" t="s">
        <v>21</v>
      </c>
      <c r="K40" s="1" t="s">
        <v>23</v>
      </c>
      <c r="L40" s="1" t="s">
        <v>22</v>
      </c>
      <c r="M40" s="1" t="s">
        <v>22</v>
      </c>
      <c r="N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s="46" customFormat="1" ht="27.6" thickBot="1" x14ac:dyDescent="0.35">
      <c r="A41" s="55">
        <v>43980.357048611113</v>
      </c>
      <c r="B41" s="45" t="s">
        <v>29</v>
      </c>
      <c r="C41" s="45" t="s">
        <v>14</v>
      </c>
      <c r="D41" s="45" t="s">
        <v>47</v>
      </c>
      <c r="E41" s="45" t="s">
        <v>32</v>
      </c>
      <c r="F41" s="54">
        <v>44</v>
      </c>
      <c r="G41" s="45" t="s">
        <v>28</v>
      </c>
      <c r="H41" s="45" t="s">
        <v>30</v>
      </c>
      <c r="I41" s="45" t="s">
        <v>23</v>
      </c>
      <c r="J41" s="45" t="s">
        <v>39</v>
      </c>
      <c r="K41" s="45" t="s">
        <v>44</v>
      </c>
      <c r="L41" s="45" t="s">
        <v>23</v>
      </c>
      <c r="M41" s="45" t="s">
        <v>20</v>
      </c>
      <c r="N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</row>
    <row r="42" spans="1:28" ht="27.6" thickBot="1" x14ac:dyDescent="0.35">
      <c r="A42" s="2">
        <v>43980.359699074077</v>
      </c>
      <c r="B42" s="1" t="s">
        <v>29</v>
      </c>
      <c r="C42" s="1" t="s">
        <v>27</v>
      </c>
      <c r="D42" s="5" t="s">
        <v>15</v>
      </c>
      <c r="E42" s="1" t="s">
        <v>24</v>
      </c>
      <c r="F42" s="1"/>
      <c r="G42" s="1" t="s">
        <v>28</v>
      </c>
      <c r="H42" s="1" t="s">
        <v>19</v>
      </c>
      <c r="I42" s="1" t="s">
        <v>23</v>
      </c>
      <c r="J42" s="45" t="s">
        <v>20</v>
      </c>
      <c r="K42" s="1" t="s">
        <v>20</v>
      </c>
      <c r="L42" s="1" t="s">
        <v>20</v>
      </c>
      <c r="M42" s="1" t="s">
        <v>31</v>
      </c>
      <c r="N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thickBot="1" x14ac:dyDescent="0.35">
      <c r="A43" s="2">
        <v>43980.359722222223</v>
      </c>
      <c r="B43" s="1" t="s">
        <v>26</v>
      </c>
      <c r="C43" s="1" t="s">
        <v>14</v>
      </c>
      <c r="D43" s="5" t="s">
        <v>15</v>
      </c>
      <c r="E43" s="1" t="s">
        <v>32</v>
      </c>
      <c r="F43" s="4">
        <v>40</v>
      </c>
      <c r="G43" s="1" t="s">
        <v>28</v>
      </c>
      <c r="H43" s="1" t="s">
        <v>38</v>
      </c>
      <c r="I43" s="1" t="s">
        <v>31</v>
      </c>
      <c r="J43" s="45" t="s">
        <v>31</v>
      </c>
      <c r="K43" s="1" t="s">
        <v>31</v>
      </c>
      <c r="L43" s="1" t="s">
        <v>31</v>
      </c>
      <c r="M43" s="1" t="s">
        <v>31</v>
      </c>
      <c r="N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" thickBot="1" x14ac:dyDescent="0.35">
      <c r="A44" s="2">
        <v>43980.359849537039</v>
      </c>
      <c r="B44" s="1" t="s">
        <v>29</v>
      </c>
      <c r="C44" s="1" t="s">
        <v>14</v>
      </c>
      <c r="D44" s="5" t="s">
        <v>15</v>
      </c>
      <c r="E44" s="1" t="s">
        <v>35</v>
      </c>
      <c r="F44" s="4">
        <v>28</v>
      </c>
      <c r="G44" s="1" t="s">
        <v>36</v>
      </c>
      <c r="H44" s="1" t="s">
        <v>30</v>
      </c>
      <c r="I44" s="1" t="s">
        <v>20</v>
      </c>
      <c r="J44" s="45" t="s">
        <v>23</v>
      </c>
      <c r="K44" s="1" t="s">
        <v>20</v>
      </c>
      <c r="L44" s="1" t="s">
        <v>20</v>
      </c>
      <c r="M44" s="1" t="s">
        <v>20</v>
      </c>
      <c r="N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" thickBot="1" x14ac:dyDescent="0.35">
      <c r="A45" s="2">
        <v>43980.361261574071</v>
      </c>
      <c r="B45" s="1" t="s">
        <v>26</v>
      </c>
      <c r="C45" s="1" t="s">
        <v>14</v>
      </c>
      <c r="D45" s="5" t="s">
        <v>15</v>
      </c>
      <c r="E45" s="1" t="s">
        <v>32</v>
      </c>
      <c r="F45" s="1" t="s">
        <v>48</v>
      </c>
      <c r="G45" s="1" t="s">
        <v>36</v>
      </c>
      <c r="H45" s="1" t="s">
        <v>19</v>
      </c>
      <c r="I45" s="1" t="s">
        <v>31</v>
      </c>
      <c r="J45" s="45" t="s">
        <v>20</v>
      </c>
      <c r="K45" s="1" t="s">
        <v>22</v>
      </c>
      <c r="L45" s="1" t="s">
        <v>20</v>
      </c>
      <c r="M45" s="1" t="s">
        <v>20</v>
      </c>
      <c r="N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7.6" thickBot="1" x14ac:dyDescent="0.35">
      <c r="A46" s="2">
        <v>43980.361388888887</v>
      </c>
      <c r="B46" s="1" t="s">
        <v>29</v>
      </c>
      <c r="C46" s="1" t="s">
        <v>27</v>
      </c>
      <c r="D46" s="5" t="s">
        <v>15</v>
      </c>
      <c r="E46" s="1" t="s">
        <v>35</v>
      </c>
      <c r="F46" s="4">
        <v>25</v>
      </c>
      <c r="G46" s="1" t="s">
        <v>25</v>
      </c>
      <c r="H46" s="1" t="s">
        <v>23</v>
      </c>
      <c r="I46" s="1" t="s">
        <v>31</v>
      </c>
      <c r="J46" s="45" t="s">
        <v>23</v>
      </c>
      <c r="K46" s="1" t="s">
        <v>23</v>
      </c>
      <c r="L46" s="1" t="s">
        <v>20</v>
      </c>
      <c r="M46" s="1" t="s">
        <v>20</v>
      </c>
      <c r="N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thickBot="1" x14ac:dyDescent="0.35">
      <c r="A47" s="2">
        <v>43980.361678240741</v>
      </c>
      <c r="B47" s="1" t="s">
        <v>29</v>
      </c>
      <c r="C47" s="1" t="s">
        <v>14</v>
      </c>
      <c r="D47" s="1" t="s">
        <v>43</v>
      </c>
      <c r="E47" s="1" t="s">
        <v>35</v>
      </c>
      <c r="F47" s="4">
        <v>45</v>
      </c>
      <c r="G47" s="1" t="s">
        <v>28</v>
      </c>
      <c r="H47" s="1" t="s">
        <v>38</v>
      </c>
      <c r="I47" s="1" t="s">
        <v>20</v>
      </c>
      <c r="J47" s="45" t="s">
        <v>20</v>
      </c>
      <c r="K47" s="1" t="s">
        <v>23</v>
      </c>
      <c r="L47" s="1" t="s">
        <v>20</v>
      </c>
      <c r="M47" s="1" t="s">
        <v>20</v>
      </c>
      <c r="N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thickBot="1" x14ac:dyDescent="0.35">
      <c r="A48" s="2">
        <v>43980.361944444441</v>
      </c>
      <c r="B48" s="1" t="s">
        <v>29</v>
      </c>
      <c r="C48" s="1" t="s">
        <v>14</v>
      </c>
      <c r="D48" s="1" t="s">
        <v>43</v>
      </c>
      <c r="E48" s="1" t="s">
        <v>35</v>
      </c>
      <c r="F48" s="4">
        <v>29</v>
      </c>
      <c r="G48" s="1" t="s">
        <v>25</v>
      </c>
      <c r="H48" s="1" t="s">
        <v>19</v>
      </c>
      <c r="I48" s="1" t="s">
        <v>20</v>
      </c>
      <c r="J48" s="45" t="s">
        <v>23</v>
      </c>
      <c r="K48" s="1" t="s">
        <v>22</v>
      </c>
      <c r="L48" s="1" t="s">
        <v>23</v>
      </c>
      <c r="M48" s="1" t="s">
        <v>23</v>
      </c>
      <c r="N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7.6" thickBot="1" x14ac:dyDescent="0.35">
      <c r="A49" s="2">
        <v>43980.362384259257</v>
      </c>
      <c r="B49" s="1" t="s">
        <v>29</v>
      </c>
      <c r="C49" s="1" t="s">
        <v>14</v>
      </c>
      <c r="D49" s="5" t="s">
        <v>15</v>
      </c>
      <c r="E49" s="1" t="s">
        <v>24</v>
      </c>
      <c r="F49" s="1" t="s">
        <v>49</v>
      </c>
      <c r="G49" s="1" t="s">
        <v>36</v>
      </c>
      <c r="H49" s="1" t="s">
        <v>30</v>
      </c>
      <c r="I49" s="1" t="s">
        <v>20</v>
      </c>
      <c r="J49" s="45" t="s">
        <v>21</v>
      </c>
      <c r="K49" s="1" t="s">
        <v>23</v>
      </c>
      <c r="L49" s="1" t="s">
        <v>20</v>
      </c>
      <c r="M49" s="1" t="s">
        <v>20</v>
      </c>
      <c r="N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" thickBot="1" x14ac:dyDescent="0.35">
      <c r="A50" s="2">
        <v>43980.362696759257</v>
      </c>
      <c r="B50" s="1" t="s">
        <v>29</v>
      </c>
      <c r="C50" s="1" t="s">
        <v>14</v>
      </c>
      <c r="D50" s="1" t="s">
        <v>43</v>
      </c>
      <c r="E50" s="1" t="s">
        <v>35</v>
      </c>
      <c r="F50" s="4">
        <v>26</v>
      </c>
      <c r="G50" s="1" t="s">
        <v>36</v>
      </c>
      <c r="H50" s="1" t="s">
        <v>30</v>
      </c>
      <c r="I50" s="1" t="s">
        <v>20</v>
      </c>
      <c r="J50" s="45" t="s">
        <v>21</v>
      </c>
      <c r="K50" s="1" t="s">
        <v>22</v>
      </c>
      <c r="L50" s="1" t="s">
        <v>22</v>
      </c>
      <c r="M50" s="1" t="s">
        <v>22</v>
      </c>
      <c r="N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thickBot="1" x14ac:dyDescent="0.35">
      <c r="A51" s="2">
        <v>43980.362743055557</v>
      </c>
      <c r="B51" s="1" t="s">
        <v>29</v>
      </c>
      <c r="C51" s="1" t="s">
        <v>14</v>
      </c>
      <c r="D51" s="1" t="s">
        <v>43</v>
      </c>
      <c r="E51" s="1" t="s">
        <v>35</v>
      </c>
      <c r="F51" s="4">
        <v>32</v>
      </c>
      <c r="G51" s="1" t="s">
        <v>25</v>
      </c>
      <c r="H51" s="1" t="s">
        <v>30</v>
      </c>
      <c r="I51" s="1" t="s">
        <v>20</v>
      </c>
      <c r="J51" s="45" t="s">
        <v>21</v>
      </c>
      <c r="K51" s="1" t="s">
        <v>23</v>
      </c>
      <c r="L51" s="1" t="s">
        <v>23</v>
      </c>
      <c r="M51" s="1" t="s">
        <v>23</v>
      </c>
      <c r="N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7.6" thickBot="1" x14ac:dyDescent="0.35">
      <c r="A52" s="2">
        <v>43980.363738425927</v>
      </c>
      <c r="B52" s="1" t="s">
        <v>29</v>
      </c>
      <c r="C52" s="1" t="s">
        <v>27</v>
      </c>
      <c r="D52" s="5" t="s">
        <v>15</v>
      </c>
      <c r="E52" s="1" t="s">
        <v>32</v>
      </c>
      <c r="F52" s="1" t="s">
        <v>50</v>
      </c>
      <c r="G52" s="1" t="s">
        <v>25</v>
      </c>
      <c r="H52" s="1" t="s">
        <v>19</v>
      </c>
      <c r="I52" s="1" t="s">
        <v>31</v>
      </c>
      <c r="J52" s="45" t="s">
        <v>39</v>
      </c>
      <c r="K52" s="1" t="s">
        <v>44</v>
      </c>
      <c r="L52" s="1" t="s">
        <v>22</v>
      </c>
      <c r="M52" s="1" t="s">
        <v>22</v>
      </c>
      <c r="N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thickBot="1" x14ac:dyDescent="0.35">
      <c r="A53" s="2">
        <v>43980.363761574074</v>
      </c>
      <c r="B53" s="1" t="s">
        <v>29</v>
      </c>
      <c r="C53" s="1" t="s">
        <v>14</v>
      </c>
      <c r="D53" s="5" t="s">
        <v>15</v>
      </c>
      <c r="E53" s="1" t="s">
        <v>35</v>
      </c>
      <c r="F53" s="4">
        <v>28</v>
      </c>
      <c r="G53" s="1" t="s">
        <v>28</v>
      </c>
      <c r="H53" s="1" t="s">
        <v>19</v>
      </c>
      <c r="I53" s="1" t="s">
        <v>20</v>
      </c>
      <c r="J53" s="45" t="s">
        <v>23</v>
      </c>
      <c r="K53" s="1" t="s">
        <v>23</v>
      </c>
      <c r="L53" s="1" t="s">
        <v>20</v>
      </c>
      <c r="M53" s="1" t="s">
        <v>22</v>
      </c>
      <c r="N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7.6" thickBot="1" x14ac:dyDescent="0.35">
      <c r="A54" s="2">
        <v>43980.36383101852</v>
      </c>
      <c r="B54" s="1" t="s">
        <v>29</v>
      </c>
      <c r="C54" s="1" t="s">
        <v>14</v>
      </c>
      <c r="D54" s="5" t="s">
        <v>15</v>
      </c>
      <c r="E54" s="1" t="s">
        <v>35</v>
      </c>
      <c r="F54" s="4">
        <v>27</v>
      </c>
      <c r="G54" s="1" t="s">
        <v>25</v>
      </c>
      <c r="H54" s="1" t="s">
        <v>38</v>
      </c>
      <c r="I54" s="1" t="s">
        <v>20</v>
      </c>
      <c r="J54" s="45" t="s">
        <v>39</v>
      </c>
      <c r="K54" s="1" t="s">
        <v>44</v>
      </c>
      <c r="L54" s="1" t="s">
        <v>31</v>
      </c>
      <c r="M54" s="1" t="s">
        <v>44</v>
      </c>
      <c r="N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thickBot="1" x14ac:dyDescent="0.35">
      <c r="A55" s="2">
        <v>43980.364189814813</v>
      </c>
      <c r="B55" s="1" t="s">
        <v>26</v>
      </c>
      <c r="C55" s="1" t="s">
        <v>14</v>
      </c>
      <c r="D55" s="1" t="s">
        <v>43</v>
      </c>
      <c r="E55" s="1" t="s">
        <v>35</v>
      </c>
      <c r="F55" s="4">
        <v>56</v>
      </c>
      <c r="G55" s="1" t="s">
        <v>25</v>
      </c>
      <c r="H55" s="1" t="s">
        <v>23</v>
      </c>
      <c r="I55" s="1" t="s">
        <v>20</v>
      </c>
      <c r="J55" s="45" t="s">
        <v>20</v>
      </c>
      <c r="K55" s="1" t="s">
        <v>20</v>
      </c>
      <c r="L55" s="1" t="s">
        <v>23</v>
      </c>
      <c r="M55" s="1" t="s">
        <v>20</v>
      </c>
      <c r="N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thickBot="1" x14ac:dyDescent="0.35">
      <c r="A56" s="2">
        <v>43980.364270833335</v>
      </c>
      <c r="B56" s="1" t="s">
        <v>29</v>
      </c>
      <c r="C56" s="1" t="s">
        <v>14</v>
      </c>
      <c r="D56" s="5" t="s">
        <v>15</v>
      </c>
      <c r="E56" s="1" t="s">
        <v>35</v>
      </c>
      <c r="F56" s="4">
        <v>28</v>
      </c>
      <c r="G56" s="1" t="s">
        <v>33</v>
      </c>
      <c r="H56" s="1" t="s">
        <v>19</v>
      </c>
      <c r="I56" s="1" t="s">
        <v>23</v>
      </c>
      <c r="J56" s="45" t="s">
        <v>21</v>
      </c>
      <c r="K56" s="1" t="s">
        <v>22</v>
      </c>
      <c r="L56" s="1" t="s">
        <v>22</v>
      </c>
      <c r="M56" s="1" t="s">
        <v>23</v>
      </c>
      <c r="N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7.6" thickBot="1" x14ac:dyDescent="0.35">
      <c r="A57" s="2">
        <v>43980.364293981482</v>
      </c>
      <c r="B57" s="1" t="s">
        <v>29</v>
      </c>
      <c r="C57" s="1" t="s">
        <v>27</v>
      </c>
      <c r="D57" s="5" t="s">
        <v>15</v>
      </c>
      <c r="E57" s="1" t="s">
        <v>35</v>
      </c>
      <c r="F57" s="4">
        <v>26</v>
      </c>
      <c r="G57" s="1" t="s">
        <v>36</v>
      </c>
      <c r="H57" s="1" t="s">
        <v>19</v>
      </c>
      <c r="I57" s="1" t="s">
        <v>20</v>
      </c>
      <c r="J57" s="45" t="s">
        <v>21</v>
      </c>
      <c r="K57" s="1" t="s">
        <v>22</v>
      </c>
      <c r="L57" s="1" t="s">
        <v>22</v>
      </c>
      <c r="M57" s="1" t="s">
        <v>22</v>
      </c>
      <c r="N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" thickBot="1" x14ac:dyDescent="0.35">
      <c r="A58" s="2">
        <v>43980.364328703705</v>
      </c>
      <c r="B58" s="1" t="s">
        <v>29</v>
      </c>
      <c r="C58" s="1" t="s">
        <v>14</v>
      </c>
      <c r="D58" s="1" t="s">
        <v>37</v>
      </c>
      <c r="E58" s="1" t="s">
        <v>32</v>
      </c>
      <c r="F58" s="4">
        <v>39</v>
      </c>
      <c r="G58" s="1" t="s">
        <v>36</v>
      </c>
      <c r="H58" s="1" t="s">
        <v>19</v>
      </c>
      <c r="I58" s="1" t="s">
        <v>20</v>
      </c>
      <c r="J58" s="45" t="s">
        <v>23</v>
      </c>
      <c r="K58" s="1" t="s">
        <v>23</v>
      </c>
      <c r="L58" s="1" t="s">
        <v>20</v>
      </c>
      <c r="M58" s="1" t="s">
        <v>20</v>
      </c>
      <c r="N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thickBot="1" x14ac:dyDescent="0.35">
      <c r="A59" s="2">
        <v>43980.364340277774</v>
      </c>
      <c r="B59" s="1" t="s">
        <v>29</v>
      </c>
      <c r="C59" s="1" t="s">
        <v>14</v>
      </c>
      <c r="D59" s="5" t="s">
        <v>34</v>
      </c>
      <c r="E59" s="1" t="s">
        <v>32</v>
      </c>
      <c r="F59" s="4">
        <v>39</v>
      </c>
      <c r="G59" s="1" t="s">
        <v>36</v>
      </c>
      <c r="H59" s="1" t="s">
        <v>19</v>
      </c>
      <c r="I59" s="1" t="s">
        <v>23</v>
      </c>
      <c r="J59" s="45" t="s">
        <v>21</v>
      </c>
      <c r="K59" s="1" t="s">
        <v>22</v>
      </c>
      <c r="L59" s="1" t="s">
        <v>22</v>
      </c>
      <c r="M59" s="1" t="s">
        <v>23</v>
      </c>
      <c r="N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thickBot="1" x14ac:dyDescent="0.35">
      <c r="A60" s="2">
        <v>43980.365266203706</v>
      </c>
      <c r="B60" s="1" t="s">
        <v>29</v>
      </c>
      <c r="C60" s="1" t="s">
        <v>14</v>
      </c>
      <c r="D60" s="5" t="s">
        <v>15</v>
      </c>
      <c r="E60" s="1" t="s">
        <v>32</v>
      </c>
      <c r="F60" s="4">
        <v>35</v>
      </c>
      <c r="G60" s="1" t="s">
        <v>36</v>
      </c>
      <c r="H60" s="1" t="s">
        <v>23</v>
      </c>
      <c r="I60" s="1" t="s">
        <v>31</v>
      </c>
      <c r="J60" s="45" t="s">
        <v>21</v>
      </c>
      <c r="K60" s="1" t="s">
        <v>23</v>
      </c>
      <c r="L60" s="1" t="s">
        <v>22</v>
      </c>
      <c r="M60" s="1" t="s">
        <v>20</v>
      </c>
      <c r="N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thickBot="1" x14ac:dyDescent="0.35">
      <c r="A61" s="2">
        <v>43980.365405092591</v>
      </c>
      <c r="B61" s="1" t="s">
        <v>29</v>
      </c>
      <c r="C61" s="1" t="s">
        <v>14</v>
      </c>
      <c r="D61" s="5" t="s">
        <v>15</v>
      </c>
      <c r="E61" s="1" t="s">
        <v>35</v>
      </c>
      <c r="F61" s="4">
        <v>27</v>
      </c>
      <c r="G61" s="1" t="s">
        <v>36</v>
      </c>
      <c r="H61" s="1" t="s">
        <v>23</v>
      </c>
      <c r="I61" s="1" t="s">
        <v>20</v>
      </c>
      <c r="J61" s="45" t="s">
        <v>20</v>
      </c>
      <c r="K61" s="1" t="s">
        <v>20</v>
      </c>
      <c r="L61" s="1" t="s">
        <v>23</v>
      </c>
      <c r="M61" s="1" t="s">
        <v>23</v>
      </c>
      <c r="N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7.6" thickBot="1" x14ac:dyDescent="0.35">
      <c r="A62" s="2">
        <v>43980.365543981483</v>
      </c>
      <c r="B62" s="1" t="s">
        <v>29</v>
      </c>
      <c r="C62" s="1" t="s">
        <v>27</v>
      </c>
      <c r="D62" s="5" t="s">
        <v>15</v>
      </c>
      <c r="E62" s="1" t="s">
        <v>32</v>
      </c>
      <c r="F62" s="1" t="s">
        <v>51</v>
      </c>
      <c r="G62" s="1" t="s">
        <v>36</v>
      </c>
      <c r="H62" s="1" t="s">
        <v>30</v>
      </c>
      <c r="I62" s="1" t="s">
        <v>44</v>
      </c>
      <c r="J62" s="45" t="s">
        <v>39</v>
      </c>
      <c r="K62" s="1" t="s">
        <v>44</v>
      </c>
      <c r="L62" s="1" t="s">
        <v>44</v>
      </c>
      <c r="M62" s="1" t="s">
        <v>44</v>
      </c>
      <c r="N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7.6" thickBot="1" x14ac:dyDescent="0.35">
      <c r="A63" s="2">
        <v>43980.365914351853</v>
      </c>
      <c r="B63" s="1" t="s">
        <v>29</v>
      </c>
      <c r="C63" s="1" t="s">
        <v>27</v>
      </c>
      <c r="D63" s="5" t="s">
        <v>15</v>
      </c>
      <c r="E63" s="1" t="s">
        <v>35</v>
      </c>
      <c r="F63" s="4">
        <v>32</v>
      </c>
      <c r="G63" s="1" t="s">
        <v>36</v>
      </c>
      <c r="H63" s="1" t="s">
        <v>23</v>
      </c>
      <c r="I63" s="1" t="s">
        <v>20</v>
      </c>
      <c r="J63" s="45" t="s">
        <v>20</v>
      </c>
      <c r="K63" s="1" t="s">
        <v>20</v>
      </c>
      <c r="L63" s="1" t="s">
        <v>20</v>
      </c>
      <c r="M63" s="1" t="s">
        <v>20</v>
      </c>
      <c r="N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thickBot="1" x14ac:dyDescent="0.35">
      <c r="A64" s="2">
        <v>43980.365937499999</v>
      </c>
      <c r="B64" s="1" t="s">
        <v>29</v>
      </c>
      <c r="C64" s="1" t="s">
        <v>14</v>
      </c>
      <c r="D64" s="5" t="s">
        <v>15</v>
      </c>
      <c r="E64" s="1" t="s">
        <v>35</v>
      </c>
      <c r="F64" s="4">
        <v>25</v>
      </c>
      <c r="G64" s="1" t="s">
        <v>25</v>
      </c>
      <c r="H64" s="1" t="s">
        <v>19</v>
      </c>
      <c r="I64" s="1" t="s">
        <v>20</v>
      </c>
      <c r="J64" s="45" t="s">
        <v>20</v>
      </c>
      <c r="K64" s="1" t="s">
        <v>23</v>
      </c>
      <c r="L64" s="1" t="s">
        <v>20</v>
      </c>
      <c r="M64" s="1" t="s">
        <v>20</v>
      </c>
      <c r="N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7.6" thickBot="1" x14ac:dyDescent="0.35">
      <c r="A65" s="2">
        <v>43980.366053240738</v>
      </c>
      <c r="B65" s="1" t="s">
        <v>29</v>
      </c>
      <c r="C65" s="1" t="s">
        <v>14</v>
      </c>
      <c r="D65" s="1" t="s">
        <v>43</v>
      </c>
      <c r="E65" s="1" t="s">
        <v>35</v>
      </c>
      <c r="F65" s="4">
        <v>48</v>
      </c>
      <c r="G65" s="1" t="s">
        <v>25</v>
      </c>
      <c r="H65" s="1" t="s">
        <v>19</v>
      </c>
      <c r="I65" s="1" t="s">
        <v>31</v>
      </c>
      <c r="J65" s="45" t="s">
        <v>39</v>
      </c>
      <c r="K65" s="1" t="s">
        <v>44</v>
      </c>
      <c r="L65" s="1" t="s">
        <v>44</v>
      </c>
      <c r="M65" s="1" t="s">
        <v>44</v>
      </c>
      <c r="N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thickBot="1" x14ac:dyDescent="0.35">
      <c r="A66" s="2">
        <v>43980.36614583333</v>
      </c>
      <c r="B66" s="1"/>
      <c r="C66" s="1"/>
      <c r="D66" s="1"/>
      <c r="E66" s="1"/>
      <c r="F66" s="1"/>
      <c r="G66" s="1"/>
      <c r="H66" s="1"/>
      <c r="I66" s="1"/>
      <c r="J66" s="45"/>
      <c r="K66" s="1"/>
      <c r="L66" s="1"/>
      <c r="M66" s="1"/>
      <c r="N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thickBot="1" x14ac:dyDescent="0.35">
      <c r="A67" s="2">
        <v>43980.366412037038</v>
      </c>
      <c r="B67" s="1" t="s">
        <v>29</v>
      </c>
      <c r="C67" s="1" t="s">
        <v>14</v>
      </c>
      <c r="D67" s="5" t="s">
        <v>15</v>
      </c>
      <c r="E67" s="1" t="s">
        <v>35</v>
      </c>
      <c r="F67" s="4">
        <v>34</v>
      </c>
      <c r="G67" s="1" t="s">
        <v>36</v>
      </c>
      <c r="H67" s="1" t="s">
        <v>19</v>
      </c>
      <c r="I67" s="1" t="s">
        <v>23</v>
      </c>
      <c r="J67" s="45" t="s">
        <v>23</v>
      </c>
      <c r="K67" s="1" t="s">
        <v>23</v>
      </c>
      <c r="L67" s="1" t="s">
        <v>20</v>
      </c>
      <c r="M67" s="1" t="s">
        <v>20</v>
      </c>
      <c r="N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7.6" thickBot="1" x14ac:dyDescent="0.35">
      <c r="A68" s="2">
        <v>43980.366678240738</v>
      </c>
      <c r="B68" s="1" t="s">
        <v>29</v>
      </c>
      <c r="C68" s="1" t="s">
        <v>14</v>
      </c>
      <c r="D68" s="1" t="s">
        <v>43</v>
      </c>
      <c r="E68" s="1" t="s">
        <v>35</v>
      </c>
      <c r="F68" s="4">
        <v>21</v>
      </c>
      <c r="G68" s="1" t="s">
        <v>36</v>
      </c>
      <c r="H68" s="1" t="s">
        <v>30</v>
      </c>
      <c r="I68" s="1" t="s">
        <v>44</v>
      </c>
      <c r="J68" s="45" t="s">
        <v>39</v>
      </c>
      <c r="K68" s="1" t="s">
        <v>44</v>
      </c>
      <c r="L68" s="1" t="s">
        <v>44</v>
      </c>
      <c r="M68" s="1" t="s">
        <v>44</v>
      </c>
      <c r="N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7.6" thickBot="1" x14ac:dyDescent="0.35">
      <c r="A69" s="2">
        <v>43980.366724537038</v>
      </c>
      <c r="B69" s="1" t="s">
        <v>29</v>
      </c>
      <c r="C69" s="1" t="s">
        <v>27</v>
      </c>
      <c r="D69" s="5" t="s">
        <v>15</v>
      </c>
      <c r="E69" s="1" t="s">
        <v>35</v>
      </c>
      <c r="F69" s="1" t="s">
        <v>52</v>
      </c>
      <c r="G69" s="1" t="s">
        <v>25</v>
      </c>
      <c r="H69" s="1" t="s">
        <v>23</v>
      </c>
      <c r="I69" s="1" t="s">
        <v>22</v>
      </c>
      <c r="J69" s="45" t="s">
        <v>21</v>
      </c>
      <c r="K69" s="1" t="s">
        <v>22</v>
      </c>
      <c r="L69" s="1" t="s">
        <v>23</v>
      </c>
      <c r="M69" s="1" t="s">
        <v>20</v>
      </c>
      <c r="N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thickBot="1" x14ac:dyDescent="0.35">
      <c r="A70" s="2">
        <v>43980.367083333331</v>
      </c>
      <c r="B70" s="1" t="s">
        <v>29</v>
      </c>
      <c r="C70" s="1" t="s">
        <v>14</v>
      </c>
      <c r="D70" s="1" t="s">
        <v>43</v>
      </c>
      <c r="E70" s="1" t="s">
        <v>35</v>
      </c>
      <c r="F70" s="4">
        <v>28</v>
      </c>
      <c r="G70" s="1" t="s">
        <v>36</v>
      </c>
      <c r="H70" s="1" t="s">
        <v>23</v>
      </c>
      <c r="I70" s="1" t="s">
        <v>23</v>
      </c>
      <c r="J70" s="45" t="s">
        <v>23</v>
      </c>
      <c r="K70" s="1" t="s">
        <v>23</v>
      </c>
      <c r="L70" s="1" t="s">
        <v>20</v>
      </c>
      <c r="M70" s="1" t="s">
        <v>20</v>
      </c>
      <c r="N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7.6" thickBot="1" x14ac:dyDescent="0.35">
      <c r="A71" s="2">
        <v>43980.367152777777</v>
      </c>
      <c r="B71" s="1" t="s">
        <v>29</v>
      </c>
      <c r="C71" s="1" t="s">
        <v>14</v>
      </c>
      <c r="D71" s="1" t="s">
        <v>43</v>
      </c>
      <c r="E71" s="1" t="s">
        <v>35</v>
      </c>
      <c r="F71" s="4">
        <v>55</v>
      </c>
      <c r="G71" s="1" t="s">
        <v>25</v>
      </c>
      <c r="H71" s="1" t="s">
        <v>19</v>
      </c>
      <c r="I71" s="1" t="s">
        <v>31</v>
      </c>
      <c r="J71" s="45" t="s">
        <v>39</v>
      </c>
      <c r="K71" s="1" t="s">
        <v>44</v>
      </c>
      <c r="L71" s="1" t="s">
        <v>44</v>
      </c>
      <c r="M71" s="1" t="s">
        <v>44</v>
      </c>
      <c r="N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thickBot="1" x14ac:dyDescent="0.35">
      <c r="A72" s="2">
        <v>43980.367245370369</v>
      </c>
      <c r="B72" s="1" t="s">
        <v>29</v>
      </c>
      <c r="C72" s="1" t="s">
        <v>14</v>
      </c>
      <c r="D72" s="1" t="s">
        <v>43</v>
      </c>
      <c r="E72" s="1" t="s">
        <v>35</v>
      </c>
      <c r="F72" s="4">
        <v>23</v>
      </c>
      <c r="G72" s="1" t="s">
        <v>36</v>
      </c>
      <c r="H72" s="1" t="s">
        <v>23</v>
      </c>
      <c r="I72" s="1" t="s">
        <v>31</v>
      </c>
      <c r="J72" s="45" t="s">
        <v>23</v>
      </c>
      <c r="K72" s="1" t="s">
        <v>23</v>
      </c>
      <c r="L72" s="1" t="s">
        <v>20</v>
      </c>
      <c r="M72" s="1" t="s">
        <v>20</v>
      </c>
      <c r="N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thickBot="1" x14ac:dyDescent="0.35">
      <c r="A73" s="2">
        <v>43980.3675</v>
      </c>
      <c r="B73" s="1" t="s">
        <v>29</v>
      </c>
      <c r="C73" s="1" t="s">
        <v>14</v>
      </c>
      <c r="D73" s="5" t="s">
        <v>15</v>
      </c>
      <c r="E73" s="1" t="s">
        <v>35</v>
      </c>
      <c r="F73" s="4">
        <v>28</v>
      </c>
      <c r="G73" s="1" t="s">
        <v>36</v>
      </c>
      <c r="H73" s="1" t="s">
        <v>30</v>
      </c>
      <c r="I73" s="1" t="s">
        <v>20</v>
      </c>
      <c r="J73" s="45" t="s">
        <v>23</v>
      </c>
      <c r="K73" s="1" t="s">
        <v>23</v>
      </c>
      <c r="L73" s="1" t="s">
        <v>23</v>
      </c>
      <c r="M73" s="1" t="s">
        <v>23</v>
      </c>
      <c r="N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7.6" thickBot="1" x14ac:dyDescent="0.35">
      <c r="A74" s="2">
        <v>43980.367592592593</v>
      </c>
      <c r="B74" s="1" t="s">
        <v>29</v>
      </c>
      <c r="C74" s="1" t="s">
        <v>14</v>
      </c>
      <c r="D74" s="1" t="s">
        <v>43</v>
      </c>
      <c r="E74" s="1"/>
      <c r="F74" s="4">
        <v>32</v>
      </c>
      <c r="G74" s="1" t="s">
        <v>25</v>
      </c>
      <c r="H74" s="1" t="s">
        <v>41</v>
      </c>
      <c r="I74" s="1" t="s">
        <v>31</v>
      </c>
      <c r="J74" s="45" t="s">
        <v>23</v>
      </c>
      <c r="K74" s="1" t="s">
        <v>23</v>
      </c>
      <c r="L74" s="1" t="s">
        <v>23</v>
      </c>
      <c r="M74" s="1" t="s">
        <v>23</v>
      </c>
      <c r="N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7.6" thickBot="1" x14ac:dyDescent="0.35">
      <c r="A75" s="2">
        <v>43980.367627314816</v>
      </c>
      <c r="B75" s="1" t="s">
        <v>29</v>
      </c>
      <c r="C75" s="1" t="s">
        <v>14</v>
      </c>
      <c r="D75" s="5" t="s">
        <v>15</v>
      </c>
      <c r="E75" s="1" t="s">
        <v>35</v>
      </c>
      <c r="F75" s="4">
        <v>31</v>
      </c>
      <c r="G75" s="1" t="s">
        <v>25</v>
      </c>
      <c r="H75" s="1" t="s">
        <v>23</v>
      </c>
      <c r="I75" s="1" t="s">
        <v>31</v>
      </c>
      <c r="J75" s="45" t="s">
        <v>39</v>
      </c>
      <c r="K75" s="1" t="s">
        <v>22</v>
      </c>
      <c r="L75" s="1" t="s">
        <v>31</v>
      </c>
      <c r="M75" s="1" t="s">
        <v>23</v>
      </c>
      <c r="N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thickBot="1" x14ac:dyDescent="0.35">
      <c r="A76" s="2">
        <v>43980.367835648147</v>
      </c>
      <c r="B76" s="1" t="s">
        <v>29</v>
      </c>
      <c r="C76" s="1" t="s">
        <v>14</v>
      </c>
      <c r="D76" s="5" t="s">
        <v>15</v>
      </c>
      <c r="E76" s="1" t="s">
        <v>35</v>
      </c>
      <c r="F76" s="4">
        <v>27</v>
      </c>
      <c r="G76" s="1" t="s">
        <v>33</v>
      </c>
      <c r="H76" s="1" t="s">
        <v>38</v>
      </c>
      <c r="I76" s="1" t="s">
        <v>20</v>
      </c>
      <c r="J76" s="45" t="s">
        <v>21</v>
      </c>
      <c r="K76" s="1" t="s">
        <v>20</v>
      </c>
      <c r="L76" s="1" t="s">
        <v>20</v>
      </c>
      <c r="M76" s="1" t="s">
        <v>31</v>
      </c>
      <c r="N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thickBot="1" x14ac:dyDescent="0.35">
      <c r="A77" s="2">
        <v>43980.36822916667</v>
      </c>
      <c r="B77" s="1" t="s">
        <v>26</v>
      </c>
      <c r="C77" s="1" t="s">
        <v>14</v>
      </c>
      <c r="D77" s="5" t="s">
        <v>34</v>
      </c>
      <c r="E77" s="1" t="s">
        <v>32</v>
      </c>
      <c r="F77" s="1" t="s">
        <v>53</v>
      </c>
      <c r="G77" s="1" t="s">
        <v>25</v>
      </c>
      <c r="H77" s="1" t="s">
        <v>19</v>
      </c>
      <c r="I77" s="1" t="s">
        <v>20</v>
      </c>
      <c r="J77" s="45" t="s">
        <v>21</v>
      </c>
      <c r="K77" s="1" t="s">
        <v>22</v>
      </c>
      <c r="L77" s="1" t="s">
        <v>20</v>
      </c>
      <c r="M77" s="1" t="s">
        <v>20</v>
      </c>
      <c r="N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thickBot="1" x14ac:dyDescent="0.35">
      <c r="A78" s="2">
        <v>43980.369479166664</v>
      </c>
      <c r="B78" s="1" t="s">
        <v>29</v>
      </c>
      <c r="C78" s="1" t="s">
        <v>14</v>
      </c>
      <c r="D78" s="5" t="s">
        <v>15</v>
      </c>
      <c r="E78" s="1" t="s">
        <v>35</v>
      </c>
      <c r="F78" s="4">
        <v>27</v>
      </c>
      <c r="G78" s="1" t="s">
        <v>25</v>
      </c>
      <c r="H78" s="1" t="s">
        <v>30</v>
      </c>
      <c r="I78" s="1" t="s">
        <v>23</v>
      </c>
      <c r="J78" s="45" t="s">
        <v>23</v>
      </c>
      <c r="K78" s="1" t="s">
        <v>23</v>
      </c>
      <c r="L78" s="1" t="s">
        <v>20</v>
      </c>
      <c r="M78" s="1" t="s">
        <v>20</v>
      </c>
      <c r="N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thickBot="1" x14ac:dyDescent="0.35">
      <c r="A79" s="2">
        <v>43980.371504629627</v>
      </c>
      <c r="B79" s="1" t="s">
        <v>26</v>
      </c>
      <c r="C79" s="1" t="s">
        <v>14</v>
      </c>
      <c r="D79" s="5" t="s">
        <v>15</v>
      </c>
      <c r="E79" s="1" t="s">
        <v>24</v>
      </c>
      <c r="F79" s="4">
        <v>41</v>
      </c>
      <c r="G79" s="1" t="s">
        <v>36</v>
      </c>
      <c r="H79" s="1" t="s">
        <v>23</v>
      </c>
      <c r="I79" s="1" t="s">
        <v>20</v>
      </c>
      <c r="J79" s="45" t="s">
        <v>23</v>
      </c>
      <c r="K79" s="1" t="s">
        <v>20</v>
      </c>
      <c r="L79" s="1" t="s">
        <v>20</v>
      </c>
      <c r="M79" s="1" t="s">
        <v>20</v>
      </c>
      <c r="N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thickBot="1" x14ac:dyDescent="0.35">
      <c r="A80" s="2">
        <v>43980.371898148151</v>
      </c>
      <c r="B80" s="1" t="s">
        <v>29</v>
      </c>
      <c r="C80" s="1" t="s">
        <v>14</v>
      </c>
      <c r="D80" s="5" t="s">
        <v>15</v>
      </c>
      <c r="E80" s="1" t="s">
        <v>32</v>
      </c>
      <c r="F80" s="4">
        <v>33</v>
      </c>
      <c r="G80" s="1" t="s">
        <v>36</v>
      </c>
      <c r="H80" s="1" t="s">
        <v>23</v>
      </c>
      <c r="I80" s="1" t="s">
        <v>23</v>
      </c>
      <c r="J80" s="45" t="s">
        <v>21</v>
      </c>
      <c r="K80" s="1" t="s">
        <v>22</v>
      </c>
      <c r="L80" s="1" t="s">
        <v>22</v>
      </c>
      <c r="M80" s="1" t="s">
        <v>22</v>
      </c>
      <c r="N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thickBot="1" x14ac:dyDescent="0.35">
      <c r="A81" s="2">
        <v>43980.37259259259</v>
      </c>
      <c r="B81" s="1" t="s">
        <v>29</v>
      </c>
      <c r="C81" s="1" t="s">
        <v>14</v>
      </c>
      <c r="D81" s="5" t="s">
        <v>15</v>
      </c>
      <c r="E81" s="1" t="s">
        <v>35</v>
      </c>
      <c r="F81" s="4">
        <v>39</v>
      </c>
      <c r="G81" s="1" t="s">
        <v>33</v>
      </c>
      <c r="H81" s="1" t="s">
        <v>23</v>
      </c>
      <c r="I81" s="1" t="s">
        <v>23</v>
      </c>
      <c r="J81" s="45" t="s">
        <v>21</v>
      </c>
      <c r="K81" s="1" t="s">
        <v>23</v>
      </c>
      <c r="L81" s="1" t="s">
        <v>23</v>
      </c>
      <c r="M81" s="1" t="s">
        <v>23</v>
      </c>
      <c r="N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thickBot="1" x14ac:dyDescent="0.35">
      <c r="A82" s="2">
        <v>43980.372685185182</v>
      </c>
      <c r="B82" s="1" t="s">
        <v>29</v>
      </c>
      <c r="C82" s="1" t="s">
        <v>14</v>
      </c>
      <c r="D82" s="1" t="s">
        <v>43</v>
      </c>
      <c r="E82" s="1" t="s">
        <v>32</v>
      </c>
      <c r="F82" s="1" t="s">
        <v>54</v>
      </c>
      <c r="G82" s="1" t="s">
        <v>36</v>
      </c>
      <c r="H82" s="1" t="s">
        <v>23</v>
      </c>
      <c r="I82" s="1" t="s">
        <v>20</v>
      </c>
      <c r="J82" s="45" t="s">
        <v>23</v>
      </c>
      <c r="K82" s="1" t="s">
        <v>23</v>
      </c>
      <c r="L82" s="1" t="s">
        <v>20</v>
      </c>
      <c r="M82" s="1" t="s">
        <v>20</v>
      </c>
      <c r="N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thickBot="1" x14ac:dyDescent="0.35">
      <c r="A83" s="2">
        <v>43980.372777777775</v>
      </c>
      <c r="B83" s="1" t="s">
        <v>29</v>
      </c>
      <c r="C83" s="1" t="s">
        <v>14</v>
      </c>
      <c r="D83" s="5" t="s">
        <v>15</v>
      </c>
      <c r="E83" s="1" t="s">
        <v>35</v>
      </c>
      <c r="F83" s="1"/>
      <c r="G83" s="1" t="s">
        <v>28</v>
      </c>
      <c r="H83" s="1" t="s">
        <v>38</v>
      </c>
      <c r="I83" s="1" t="s">
        <v>31</v>
      </c>
      <c r="J83" s="45" t="s">
        <v>31</v>
      </c>
      <c r="K83" s="1" t="s">
        <v>31</v>
      </c>
      <c r="L83" s="1" t="s">
        <v>31</v>
      </c>
      <c r="M83" s="1" t="s">
        <v>31</v>
      </c>
      <c r="N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" thickBot="1" x14ac:dyDescent="0.35">
      <c r="A84" s="2">
        <v>43980.372777777775</v>
      </c>
      <c r="B84" s="1" t="s">
        <v>29</v>
      </c>
      <c r="C84" s="1" t="s">
        <v>14</v>
      </c>
      <c r="D84" s="1" t="s">
        <v>43</v>
      </c>
      <c r="E84" s="1"/>
      <c r="F84" s="4">
        <v>27</v>
      </c>
      <c r="G84" s="1" t="s">
        <v>36</v>
      </c>
      <c r="H84" s="1" t="s">
        <v>23</v>
      </c>
      <c r="I84" s="1" t="s">
        <v>22</v>
      </c>
      <c r="J84" s="45" t="s">
        <v>21</v>
      </c>
      <c r="K84" s="1" t="s">
        <v>22</v>
      </c>
      <c r="L84" s="1" t="s">
        <v>22</v>
      </c>
      <c r="M84" s="1" t="s">
        <v>22</v>
      </c>
      <c r="N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" thickBot="1" x14ac:dyDescent="0.35">
      <c r="A85" s="2">
        <v>43980.373252314814</v>
      </c>
      <c r="B85" s="1" t="s">
        <v>26</v>
      </c>
      <c r="C85" s="1" t="s">
        <v>14</v>
      </c>
      <c r="D85" s="5" t="s">
        <v>15</v>
      </c>
      <c r="E85" s="1" t="s">
        <v>32</v>
      </c>
      <c r="F85" s="4">
        <v>31</v>
      </c>
      <c r="G85" s="1" t="s">
        <v>36</v>
      </c>
      <c r="H85" s="1" t="s">
        <v>30</v>
      </c>
      <c r="I85" s="1" t="s">
        <v>20</v>
      </c>
      <c r="J85" s="45" t="s">
        <v>23</v>
      </c>
      <c r="K85" s="1" t="s">
        <v>23</v>
      </c>
      <c r="L85" s="1" t="s">
        <v>22</v>
      </c>
      <c r="M85" s="1" t="s">
        <v>23</v>
      </c>
      <c r="N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" thickBot="1" x14ac:dyDescent="0.35">
      <c r="A86" s="2">
        <v>43980.373773148145</v>
      </c>
      <c r="B86" s="1" t="s">
        <v>29</v>
      </c>
      <c r="C86" s="1" t="s">
        <v>14</v>
      </c>
      <c r="D86" s="1" t="s">
        <v>43</v>
      </c>
      <c r="E86" s="1" t="s">
        <v>35</v>
      </c>
      <c r="F86" s="4">
        <v>27</v>
      </c>
      <c r="G86" s="1" t="s">
        <v>28</v>
      </c>
      <c r="H86" s="1" t="s">
        <v>30</v>
      </c>
      <c r="I86" s="1" t="s">
        <v>23</v>
      </c>
      <c r="J86" s="45" t="s">
        <v>21</v>
      </c>
      <c r="K86" s="1" t="s">
        <v>22</v>
      </c>
      <c r="L86" s="1" t="s">
        <v>23</v>
      </c>
      <c r="M86" s="1" t="s">
        <v>20</v>
      </c>
      <c r="N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7.6" thickBot="1" x14ac:dyDescent="0.35">
      <c r="A87" s="2">
        <v>43980.373969907407</v>
      </c>
      <c r="B87" s="1" t="s">
        <v>29</v>
      </c>
      <c r="C87" s="1" t="s">
        <v>27</v>
      </c>
      <c r="D87" s="5" t="s">
        <v>15</v>
      </c>
      <c r="E87" s="1" t="s">
        <v>35</v>
      </c>
      <c r="F87" s="4">
        <v>29</v>
      </c>
      <c r="G87" s="1" t="s">
        <v>25</v>
      </c>
      <c r="H87" s="1" t="s">
        <v>19</v>
      </c>
      <c r="I87" s="1" t="s">
        <v>20</v>
      </c>
      <c r="J87" s="45" t="s">
        <v>23</v>
      </c>
      <c r="K87" s="1" t="s">
        <v>20</v>
      </c>
      <c r="L87" s="1" t="s">
        <v>20</v>
      </c>
      <c r="M87" s="1" t="s">
        <v>23</v>
      </c>
      <c r="N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" thickBot="1" x14ac:dyDescent="0.35">
      <c r="A88" s="2">
        <v>43980.374189814815</v>
      </c>
      <c r="B88" s="1" t="s">
        <v>29</v>
      </c>
      <c r="C88" s="1" t="s">
        <v>14</v>
      </c>
      <c r="D88" s="5" t="s">
        <v>15</v>
      </c>
      <c r="E88" s="1" t="s">
        <v>35</v>
      </c>
      <c r="F88" s="4">
        <v>28</v>
      </c>
      <c r="G88" s="1" t="s">
        <v>36</v>
      </c>
      <c r="H88" s="1" t="s">
        <v>23</v>
      </c>
      <c r="I88" s="1" t="s">
        <v>31</v>
      </c>
      <c r="J88" s="45" t="s">
        <v>21</v>
      </c>
      <c r="K88" s="1" t="s">
        <v>31</v>
      </c>
      <c r="L88" s="1" t="s">
        <v>31</v>
      </c>
      <c r="M88" s="1" t="s">
        <v>31</v>
      </c>
      <c r="N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7.6" thickBot="1" x14ac:dyDescent="0.35">
      <c r="A89" s="2">
        <v>43980.374189814815</v>
      </c>
      <c r="B89" s="1" t="s">
        <v>29</v>
      </c>
      <c r="C89" s="1" t="s">
        <v>14</v>
      </c>
      <c r="D89" s="5" t="s">
        <v>15</v>
      </c>
      <c r="E89" s="1" t="s">
        <v>35</v>
      </c>
      <c r="F89" s="1" t="s">
        <v>55</v>
      </c>
      <c r="G89" s="1" t="s">
        <v>36</v>
      </c>
      <c r="H89" s="1" t="s">
        <v>23</v>
      </c>
      <c r="I89" s="1" t="s">
        <v>20</v>
      </c>
      <c r="J89" s="45" t="s">
        <v>39</v>
      </c>
      <c r="K89" s="1" t="s">
        <v>44</v>
      </c>
      <c r="L89" s="1" t="s">
        <v>44</v>
      </c>
      <c r="M89" s="1" t="s">
        <v>22</v>
      </c>
      <c r="N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" thickBot="1" x14ac:dyDescent="0.35">
      <c r="A90" s="2">
        <v>43980.3753125</v>
      </c>
      <c r="B90" s="1" t="s">
        <v>29</v>
      </c>
      <c r="C90" s="1" t="s">
        <v>14</v>
      </c>
      <c r="D90" s="1" t="s">
        <v>43</v>
      </c>
      <c r="E90" s="1" t="s">
        <v>35</v>
      </c>
      <c r="F90" s="4">
        <v>23</v>
      </c>
      <c r="G90" s="1" t="s">
        <v>25</v>
      </c>
      <c r="H90" s="1" t="s">
        <v>23</v>
      </c>
      <c r="I90" s="1" t="s">
        <v>20</v>
      </c>
      <c r="J90" s="45" t="s">
        <v>23</v>
      </c>
      <c r="K90" s="1" t="s">
        <v>20</v>
      </c>
      <c r="L90" s="1" t="s">
        <v>31</v>
      </c>
      <c r="M90" s="1" t="s">
        <v>31</v>
      </c>
      <c r="N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7.6" thickBot="1" x14ac:dyDescent="0.35">
      <c r="A91" s="2">
        <v>43980.375601851854</v>
      </c>
      <c r="B91" s="1" t="s">
        <v>29</v>
      </c>
      <c r="C91" s="1" t="s">
        <v>14</v>
      </c>
      <c r="D91" s="1" t="s">
        <v>43</v>
      </c>
      <c r="E91" s="1" t="s">
        <v>35</v>
      </c>
      <c r="F91" s="1" t="s">
        <v>56</v>
      </c>
      <c r="G91" s="1" t="s">
        <v>36</v>
      </c>
      <c r="H91" s="1" t="s">
        <v>41</v>
      </c>
      <c r="I91" s="1" t="s">
        <v>23</v>
      </c>
      <c r="J91" s="45" t="s">
        <v>39</v>
      </c>
      <c r="K91" s="1" t="s">
        <v>44</v>
      </c>
      <c r="L91" s="1" t="s">
        <v>20</v>
      </c>
      <c r="M91" s="1" t="s">
        <v>22</v>
      </c>
      <c r="N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7.6" thickBot="1" x14ac:dyDescent="0.35">
      <c r="A92" s="2">
        <v>43980.377465277779</v>
      </c>
      <c r="B92" s="1" t="s">
        <v>26</v>
      </c>
      <c r="C92" s="1" t="s">
        <v>14</v>
      </c>
      <c r="D92" s="5" t="s">
        <v>15</v>
      </c>
      <c r="E92" s="1" t="s">
        <v>32</v>
      </c>
      <c r="F92" s="4">
        <v>39</v>
      </c>
      <c r="G92" s="1" t="s">
        <v>25</v>
      </c>
      <c r="H92" s="1" t="s">
        <v>19</v>
      </c>
      <c r="I92" s="1" t="s">
        <v>31</v>
      </c>
      <c r="J92" s="45" t="s">
        <v>39</v>
      </c>
      <c r="K92" s="1" t="s">
        <v>20</v>
      </c>
      <c r="L92" s="1" t="s">
        <v>20</v>
      </c>
      <c r="M92" s="1" t="s">
        <v>20</v>
      </c>
      <c r="N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7.6" thickBot="1" x14ac:dyDescent="0.35">
      <c r="A93" s="2">
        <v>43980.378425925926</v>
      </c>
      <c r="B93" s="1" t="s">
        <v>29</v>
      </c>
      <c r="C93" s="1" t="s">
        <v>27</v>
      </c>
      <c r="D93" s="5" t="s">
        <v>15</v>
      </c>
      <c r="E93" s="1" t="s">
        <v>35</v>
      </c>
      <c r="F93" s="4">
        <v>29</v>
      </c>
      <c r="G93" s="1" t="s">
        <v>25</v>
      </c>
      <c r="H93" s="1" t="s">
        <v>19</v>
      </c>
      <c r="I93" s="1" t="s">
        <v>31</v>
      </c>
      <c r="J93" s="45" t="s">
        <v>20</v>
      </c>
      <c r="K93" s="1" t="s">
        <v>20</v>
      </c>
      <c r="L93" s="1" t="s">
        <v>20</v>
      </c>
      <c r="M93" s="1" t="s">
        <v>23</v>
      </c>
      <c r="N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" thickBot="1" x14ac:dyDescent="0.35">
      <c r="A94" s="2">
        <v>43980.380578703705</v>
      </c>
      <c r="B94" s="1" t="s">
        <v>26</v>
      </c>
      <c r="C94" s="1" t="s">
        <v>14</v>
      </c>
      <c r="D94" s="5" t="s">
        <v>15</v>
      </c>
      <c r="E94" s="1" t="s">
        <v>35</v>
      </c>
      <c r="F94" s="4">
        <v>25</v>
      </c>
      <c r="G94" s="1" t="s">
        <v>36</v>
      </c>
      <c r="H94" s="1" t="s">
        <v>23</v>
      </c>
      <c r="I94" s="1" t="s">
        <v>20</v>
      </c>
      <c r="J94" s="45" t="s">
        <v>21</v>
      </c>
      <c r="K94" s="1" t="s">
        <v>23</v>
      </c>
      <c r="L94" s="1" t="s">
        <v>22</v>
      </c>
      <c r="M94" s="1" t="s">
        <v>23</v>
      </c>
      <c r="N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7.6" thickBot="1" x14ac:dyDescent="0.35">
      <c r="A95" s="2">
        <v>43980.380636574075</v>
      </c>
      <c r="B95" s="1" t="s">
        <v>29</v>
      </c>
      <c r="C95" s="1" t="s">
        <v>27</v>
      </c>
      <c r="D95" s="5" t="s">
        <v>15</v>
      </c>
      <c r="E95" s="1" t="s">
        <v>32</v>
      </c>
      <c r="F95" s="1" t="s">
        <v>50</v>
      </c>
      <c r="G95" s="1" t="s">
        <v>25</v>
      </c>
      <c r="H95" s="1" t="s">
        <v>23</v>
      </c>
      <c r="I95" s="1" t="s">
        <v>23</v>
      </c>
      <c r="J95" s="45" t="s">
        <v>23</v>
      </c>
      <c r="K95" s="1" t="s">
        <v>20</v>
      </c>
      <c r="L95" s="1" t="s">
        <v>20</v>
      </c>
      <c r="M95" s="1" t="s">
        <v>23</v>
      </c>
      <c r="N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" thickBot="1" x14ac:dyDescent="0.35">
      <c r="A96" s="2">
        <v>43980.382152777776</v>
      </c>
      <c r="B96" s="1" t="s">
        <v>26</v>
      </c>
      <c r="C96" s="1" t="s">
        <v>14</v>
      </c>
      <c r="D96" s="5" t="s">
        <v>34</v>
      </c>
      <c r="E96" s="1" t="s">
        <v>32</v>
      </c>
      <c r="F96" s="1" t="s">
        <v>57</v>
      </c>
      <c r="G96" s="1" t="s">
        <v>36</v>
      </c>
      <c r="H96" s="1" t="s">
        <v>23</v>
      </c>
      <c r="I96" s="1" t="s">
        <v>20</v>
      </c>
      <c r="J96" s="45" t="s">
        <v>21</v>
      </c>
      <c r="K96" s="1" t="s">
        <v>22</v>
      </c>
      <c r="L96" s="1" t="s">
        <v>22</v>
      </c>
      <c r="M96" s="1" t="s">
        <v>22</v>
      </c>
      <c r="N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" thickBot="1" x14ac:dyDescent="0.35">
      <c r="A97" s="2">
        <v>43980.384884259256</v>
      </c>
      <c r="B97" s="1" t="s">
        <v>29</v>
      </c>
      <c r="C97" s="1" t="s">
        <v>14</v>
      </c>
      <c r="D97" s="5" t="s">
        <v>15</v>
      </c>
      <c r="E97" s="1" t="s">
        <v>35</v>
      </c>
      <c r="F97" s="4">
        <v>46</v>
      </c>
      <c r="G97" s="1" t="s">
        <v>25</v>
      </c>
      <c r="H97" s="1" t="s">
        <v>19</v>
      </c>
      <c r="I97" s="1" t="s">
        <v>23</v>
      </c>
      <c r="J97" s="45" t="s">
        <v>23</v>
      </c>
      <c r="K97" s="1" t="s">
        <v>23</v>
      </c>
      <c r="L97" s="1" t="s">
        <v>23</v>
      </c>
      <c r="M97" s="1" t="s">
        <v>23</v>
      </c>
      <c r="N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7.6" thickBot="1" x14ac:dyDescent="0.35">
      <c r="A98" s="2">
        <v>43980.385752314818</v>
      </c>
      <c r="B98" s="1" t="s">
        <v>29</v>
      </c>
      <c r="C98" s="1" t="s">
        <v>27</v>
      </c>
      <c r="D98" s="5" t="s">
        <v>15</v>
      </c>
      <c r="E98" s="1" t="s">
        <v>35</v>
      </c>
      <c r="F98" s="1" t="s">
        <v>58</v>
      </c>
      <c r="G98" s="1" t="s">
        <v>25</v>
      </c>
      <c r="H98" s="1" t="s">
        <v>30</v>
      </c>
      <c r="I98" s="1" t="s">
        <v>23</v>
      </c>
      <c r="J98" s="45" t="s">
        <v>21</v>
      </c>
      <c r="K98" s="1" t="s">
        <v>22</v>
      </c>
      <c r="L98" s="1" t="s">
        <v>23</v>
      </c>
      <c r="M98" s="1" t="s">
        <v>20</v>
      </c>
      <c r="N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" thickBot="1" x14ac:dyDescent="0.35">
      <c r="A99" s="2">
        <v>43980.385844907411</v>
      </c>
      <c r="B99" s="1" t="s">
        <v>26</v>
      </c>
      <c r="C99" s="1" t="s">
        <v>14</v>
      </c>
      <c r="D99" s="5" t="s">
        <v>15</v>
      </c>
      <c r="E99" s="1" t="s">
        <v>35</v>
      </c>
      <c r="F99" s="4">
        <v>29</v>
      </c>
      <c r="G99" s="1" t="s">
        <v>25</v>
      </c>
      <c r="H99" s="1" t="s">
        <v>30</v>
      </c>
      <c r="I99" s="1" t="s">
        <v>31</v>
      </c>
      <c r="J99" s="45" t="s">
        <v>20</v>
      </c>
      <c r="K99" s="1" t="s">
        <v>20</v>
      </c>
      <c r="L99" s="1" t="s">
        <v>20</v>
      </c>
      <c r="M99" s="1" t="s">
        <v>20</v>
      </c>
      <c r="N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" thickBot="1" x14ac:dyDescent="0.35">
      <c r="A100" s="2">
        <v>43980.386122685188</v>
      </c>
      <c r="B100" s="1" t="s">
        <v>29</v>
      </c>
      <c r="C100" s="1" t="s">
        <v>14</v>
      </c>
      <c r="D100" s="5" t="s">
        <v>15</v>
      </c>
      <c r="E100" s="1" t="s">
        <v>35</v>
      </c>
      <c r="F100" s="1" t="s">
        <v>50</v>
      </c>
      <c r="G100" s="1" t="s">
        <v>25</v>
      </c>
      <c r="H100" s="1" t="s">
        <v>30</v>
      </c>
      <c r="I100" s="1" t="s">
        <v>20</v>
      </c>
      <c r="J100" s="45" t="s">
        <v>23</v>
      </c>
      <c r="K100" s="1" t="s">
        <v>23</v>
      </c>
      <c r="L100" s="1" t="s">
        <v>20</v>
      </c>
      <c r="M100" s="1" t="s">
        <v>22</v>
      </c>
      <c r="N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" thickBot="1" x14ac:dyDescent="0.35">
      <c r="A101" s="2">
        <v>43980.386296296296</v>
      </c>
      <c r="B101" s="1" t="s">
        <v>29</v>
      </c>
      <c r="C101" s="1" t="s">
        <v>14</v>
      </c>
      <c r="D101" s="5" t="s">
        <v>15</v>
      </c>
      <c r="E101" s="1" t="s">
        <v>35</v>
      </c>
      <c r="F101" s="4">
        <v>30</v>
      </c>
      <c r="G101" s="1" t="s">
        <v>33</v>
      </c>
      <c r="H101" s="1" t="s">
        <v>23</v>
      </c>
      <c r="I101" s="1" t="s">
        <v>20</v>
      </c>
      <c r="J101" s="45" t="s">
        <v>23</v>
      </c>
      <c r="K101" s="1" t="s">
        <v>22</v>
      </c>
      <c r="L101" s="1" t="s">
        <v>22</v>
      </c>
      <c r="M101" s="1" t="s">
        <v>22</v>
      </c>
      <c r="N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" thickBot="1" x14ac:dyDescent="0.35">
      <c r="A102" s="2">
        <v>43980.386620370373</v>
      </c>
      <c r="B102" s="1" t="s">
        <v>29</v>
      </c>
      <c r="C102" s="1" t="s">
        <v>14</v>
      </c>
      <c r="D102" s="5" t="s">
        <v>34</v>
      </c>
      <c r="E102" s="1" t="s">
        <v>35</v>
      </c>
      <c r="F102" s="1" t="s">
        <v>52</v>
      </c>
      <c r="G102" s="1" t="s">
        <v>28</v>
      </c>
      <c r="H102" s="1" t="s">
        <v>23</v>
      </c>
      <c r="I102" s="1" t="s">
        <v>20</v>
      </c>
      <c r="J102" s="45" t="s">
        <v>20</v>
      </c>
      <c r="K102" s="1" t="s">
        <v>20</v>
      </c>
      <c r="L102" s="1" t="s">
        <v>20</v>
      </c>
      <c r="M102" s="1" t="s">
        <v>20</v>
      </c>
      <c r="N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" thickBot="1" x14ac:dyDescent="0.35">
      <c r="A103" s="2">
        <v>43980.386689814812</v>
      </c>
      <c r="B103" s="1" t="s">
        <v>29</v>
      </c>
      <c r="C103" s="1" t="s">
        <v>14</v>
      </c>
      <c r="D103" s="5" t="s">
        <v>34</v>
      </c>
      <c r="E103" s="1" t="s">
        <v>35</v>
      </c>
      <c r="F103" s="1" t="s">
        <v>52</v>
      </c>
      <c r="G103" s="1" t="s">
        <v>28</v>
      </c>
      <c r="H103" s="1" t="s">
        <v>23</v>
      </c>
      <c r="I103" s="1" t="s">
        <v>20</v>
      </c>
      <c r="J103" s="45" t="s">
        <v>20</v>
      </c>
      <c r="K103" s="1" t="s">
        <v>20</v>
      </c>
      <c r="L103" s="1" t="s">
        <v>20</v>
      </c>
      <c r="M103" s="1" t="s">
        <v>20</v>
      </c>
      <c r="N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" thickBot="1" x14ac:dyDescent="0.35">
      <c r="A104" s="2">
        <v>43980.387141203704</v>
      </c>
      <c r="B104" s="1" t="s">
        <v>29</v>
      </c>
      <c r="C104" s="1" t="s">
        <v>14</v>
      </c>
      <c r="D104" s="1" t="s">
        <v>43</v>
      </c>
      <c r="E104" s="1" t="s">
        <v>35</v>
      </c>
      <c r="F104" s="1"/>
      <c r="G104" s="1" t="s">
        <v>33</v>
      </c>
      <c r="H104" s="1" t="s">
        <v>23</v>
      </c>
      <c r="I104" s="1" t="s">
        <v>23</v>
      </c>
      <c r="J104" s="45" t="s">
        <v>23</v>
      </c>
      <c r="K104" s="1" t="s">
        <v>23</v>
      </c>
      <c r="L104" s="1" t="s">
        <v>23</v>
      </c>
      <c r="M104" s="1" t="s">
        <v>23</v>
      </c>
      <c r="N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7.6" thickBot="1" x14ac:dyDescent="0.35">
      <c r="A105" s="2">
        <v>43980.387696759259</v>
      </c>
      <c r="B105" s="1" t="s">
        <v>29</v>
      </c>
      <c r="C105" s="1" t="s">
        <v>27</v>
      </c>
      <c r="D105" s="5" t="s">
        <v>15</v>
      </c>
      <c r="E105" s="1" t="s">
        <v>35</v>
      </c>
      <c r="F105" s="4">
        <v>24</v>
      </c>
      <c r="G105" s="1" t="s">
        <v>28</v>
      </c>
      <c r="H105" s="1" t="s">
        <v>41</v>
      </c>
      <c r="I105" s="1" t="s">
        <v>23</v>
      </c>
      <c r="J105" s="45" t="s">
        <v>21</v>
      </c>
      <c r="K105" s="1" t="s">
        <v>23</v>
      </c>
      <c r="L105" s="1" t="s">
        <v>20</v>
      </c>
      <c r="M105" s="1" t="s">
        <v>23</v>
      </c>
      <c r="N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" thickBot="1" x14ac:dyDescent="0.35">
      <c r="A106" s="2">
        <v>43980.389618055553</v>
      </c>
      <c r="B106" s="1" t="s">
        <v>29</v>
      </c>
      <c r="C106" s="1" t="s">
        <v>14</v>
      </c>
      <c r="D106" s="5" t="s">
        <v>15</v>
      </c>
      <c r="E106" s="1" t="s">
        <v>32</v>
      </c>
      <c r="F106" s="4">
        <v>25</v>
      </c>
      <c r="G106" s="1" t="s">
        <v>28</v>
      </c>
      <c r="H106" s="1" t="s">
        <v>19</v>
      </c>
      <c r="I106" s="1" t="s">
        <v>31</v>
      </c>
      <c r="J106" s="45" t="s">
        <v>31</v>
      </c>
      <c r="K106" s="1" t="s">
        <v>31</v>
      </c>
      <c r="L106" s="1" t="s">
        <v>31</v>
      </c>
      <c r="M106" s="1" t="s">
        <v>31</v>
      </c>
      <c r="N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7.6" thickBot="1" x14ac:dyDescent="0.35">
      <c r="A107" s="2">
        <v>43980.391886574071</v>
      </c>
      <c r="B107" s="1" t="s">
        <v>29</v>
      </c>
      <c r="C107" s="1" t="s">
        <v>27</v>
      </c>
      <c r="D107" s="5" t="s">
        <v>15</v>
      </c>
      <c r="E107" s="1" t="s">
        <v>35</v>
      </c>
      <c r="F107" s="4">
        <v>25</v>
      </c>
      <c r="G107" s="1" t="s">
        <v>28</v>
      </c>
      <c r="H107" s="1" t="s">
        <v>19</v>
      </c>
      <c r="I107" s="1" t="s">
        <v>23</v>
      </c>
      <c r="J107" s="45" t="s">
        <v>23</v>
      </c>
      <c r="K107" s="1" t="s">
        <v>22</v>
      </c>
      <c r="L107" s="1" t="s">
        <v>22</v>
      </c>
      <c r="M107" s="1" t="s">
        <v>22</v>
      </c>
      <c r="N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" thickBot="1" x14ac:dyDescent="0.35">
      <c r="A108" s="2">
        <v>43980.392766203702</v>
      </c>
      <c r="B108" s="1" t="s">
        <v>29</v>
      </c>
      <c r="C108" s="1" t="s">
        <v>14</v>
      </c>
      <c r="D108" s="1" t="s">
        <v>43</v>
      </c>
      <c r="E108" s="1"/>
      <c r="F108" s="1" t="s">
        <v>59</v>
      </c>
      <c r="G108" s="1" t="s">
        <v>25</v>
      </c>
      <c r="H108" s="1" t="s">
        <v>30</v>
      </c>
      <c r="I108" s="1" t="s">
        <v>20</v>
      </c>
      <c r="J108" s="45" t="s">
        <v>20</v>
      </c>
      <c r="K108" s="1" t="s">
        <v>20</v>
      </c>
      <c r="L108" s="1" t="s">
        <v>20</v>
      </c>
      <c r="M108" s="1" t="s">
        <v>20</v>
      </c>
      <c r="N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" thickBot="1" x14ac:dyDescent="0.35">
      <c r="A109" s="2">
        <v>43980.39471064815</v>
      </c>
      <c r="B109" s="1" t="s">
        <v>26</v>
      </c>
      <c r="C109" s="1" t="s">
        <v>14</v>
      </c>
      <c r="D109" s="5" t="s">
        <v>15</v>
      </c>
      <c r="E109" s="1" t="s">
        <v>35</v>
      </c>
      <c r="F109" s="4">
        <v>25</v>
      </c>
      <c r="G109" s="1" t="s">
        <v>25</v>
      </c>
      <c r="H109" s="1" t="s">
        <v>23</v>
      </c>
      <c r="I109" s="1" t="s">
        <v>31</v>
      </c>
      <c r="J109" s="45" t="s">
        <v>23</v>
      </c>
      <c r="K109" s="1" t="s">
        <v>20</v>
      </c>
      <c r="L109" s="1" t="s">
        <v>20</v>
      </c>
      <c r="M109" s="1" t="s">
        <v>31</v>
      </c>
      <c r="N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7.6" thickBot="1" x14ac:dyDescent="0.35">
      <c r="A110" s="2">
        <v>43980.395752314813</v>
      </c>
      <c r="B110" s="1" t="s">
        <v>29</v>
      </c>
      <c r="C110" s="1" t="s">
        <v>27</v>
      </c>
      <c r="D110" s="5" t="s">
        <v>15</v>
      </c>
      <c r="E110" s="1" t="s">
        <v>32</v>
      </c>
      <c r="F110" s="4">
        <v>30</v>
      </c>
      <c r="G110" s="1" t="s">
        <v>28</v>
      </c>
      <c r="H110" s="1" t="s">
        <v>23</v>
      </c>
      <c r="I110" s="1" t="s">
        <v>23</v>
      </c>
      <c r="J110" s="45" t="s">
        <v>23</v>
      </c>
      <c r="K110" s="1" t="s">
        <v>23</v>
      </c>
      <c r="L110" s="1" t="s">
        <v>23</v>
      </c>
      <c r="M110" s="1" t="s">
        <v>20</v>
      </c>
      <c r="N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" thickBot="1" x14ac:dyDescent="0.35">
      <c r="A111" s="2">
        <v>43980.39638888889</v>
      </c>
      <c r="B111" s="1" t="s">
        <v>26</v>
      </c>
      <c r="C111" s="1" t="s">
        <v>14</v>
      </c>
      <c r="D111" s="5" t="s">
        <v>34</v>
      </c>
      <c r="E111" s="1" t="s">
        <v>32</v>
      </c>
      <c r="F111" s="4">
        <v>47</v>
      </c>
      <c r="G111" s="1" t="s">
        <v>36</v>
      </c>
      <c r="H111" s="1" t="s">
        <v>30</v>
      </c>
      <c r="I111" s="1" t="s">
        <v>20</v>
      </c>
      <c r="J111" s="45" t="s">
        <v>20</v>
      </c>
      <c r="K111" s="1" t="s">
        <v>20</v>
      </c>
      <c r="L111" s="1" t="s">
        <v>20</v>
      </c>
      <c r="M111" s="1" t="s">
        <v>20</v>
      </c>
      <c r="N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" thickBot="1" x14ac:dyDescent="0.35">
      <c r="A112" s="2">
        <v>43980.396701388891</v>
      </c>
      <c r="B112" s="1" t="s">
        <v>29</v>
      </c>
      <c r="C112" s="1" t="s">
        <v>14</v>
      </c>
      <c r="D112" s="1" t="s">
        <v>43</v>
      </c>
      <c r="E112" s="1" t="s">
        <v>35</v>
      </c>
      <c r="F112" s="4">
        <v>28</v>
      </c>
      <c r="G112" s="1" t="s">
        <v>25</v>
      </c>
      <c r="H112" s="1" t="s">
        <v>23</v>
      </c>
      <c r="I112" s="1" t="s">
        <v>31</v>
      </c>
      <c r="J112" s="45" t="s">
        <v>23</v>
      </c>
      <c r="K112" s="1" t="s">
        <v>20</v>
      </c>
      <c r="L112" s="1" t="s">
        <v>20</v>
      </c>
      <c r="M112" s="1" t="s">
        <v>20</v>
      </c>
      <c r="N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7.6" thickBot="1" x14ac:dyDescent="0.35">
      <c r="A113" s="2">
        <v>43980.397557870368</v>
      </c>
      <c r="B113" s="1" t="s">
        <v>29</v>
      </c>
      <c r="C113" s="1" t="s">
        <v>27</v>
      </c>
      <c r="D113" s="5" t="s">
        <v>15</v>
      </c>
      <c r="E113" s="1" t="s">
        <v>35</v>
      </c>
      <c r="F113" s="1" t="s">
        <v>50</v>
      </c>
      <c r="G113" s="1" t="s">
        <v>28</v>
      </c>
      <c r="H113" s="1" t="s">
        <v>19</v>
      </c>
      <c r="I113" s="1" t="s">
        <v>22</v>
      </c>
      <c r="J113" s="45" t="s">
        <v>21</v>
      </c>
      <c r="K113" s="1" t="s">
        <v>44</v>
      </c>
      <c r="L113" s="1" t="s">
        <v>44</v>
      </c>
      <c r="M113" s="1" t="s">
        <v>22</v>
      </c>
      <c r="N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7.6" thickBot="1" x14ac:dyDescent="0.35">
      <c r="A114" s="2">
        <v>43980.397916666669</v>
      </c>
      <c r="B114" s="1" t="s">
        <v>29</v>
      </c>
      <c r="C114" s="1" t="s">
        <v>14</v>
      </c>
      <c r="D114" s="1" t="s">
        <v>43</v>
      </c>
      <c r="E114" s="1" t="s">
        <v>32</v>
      </c>
      <c r="F114" s="4">
        <v>27</v>
      </c>
      <c r="G114" s="1" t="s">
        <v>36</v>
      </c>
      <c r="H114" s="1" t="s">
        <v>19</v>
      </c>
      <c r="I114" s="1" t="s">
        <v>22</v>
      </c>
      <c r="J114" s="45" t="s">
        <v>21</v>
      </c>
      <c r="K114" s="1" t="s">
        <v>22</v>
      </c>
      <c r="L114" s="1" t="s">
        <v>44</v>
      </c>
      <c r="M114" s="1" t="s">
        <v>22</v>
      </c>
      <c r="N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" thickBot="1" x14ac:dyDescent="0.35">
      <c r="A115" s="2">
        <v>43980.398622685185</v>
      </c>
      <c r="B115" s="1" t="s">
        <v>29</v>
      </c>
      <c r="C115" s="1" t="s">
        <v>14</v>
      </c>
      <c r="D115" s="5" t="s">
        <v>15</v>
      </c>
      <c r="E115" s="1" t="s">
        <v>35</v>
      </c>
      <c r="F115" s="4">
        <v>24</v>
      </c>
      <c r="G115" s="1" t="s">
        <v>36</v>
      </c>
      <c r="H115" s="1" t="s">
        <v>19</v>
      </c>
      <c r="I115" s="1" t="s">
        <v>20</v>
      </c>
      <c r="J115" s="45" t="s">
        <v>20</v>
      </c>
      <c r="K115" s="1" t="s">
        <v>20</v>
      </c>
      <c r="L115" s="1" t="s">
        <v>23</v>
      </c>
      <c r="M115" s="1" t="s">
        <v>22</v>
      </c>
      <c r="N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7.6" thickBot="1" x14ac:dyDescent="0.35">
      <c r="A116" s="2">
        <v>43980.398645833331</v>
      </c>
      <c r="B116" s="1" t="s">
        <v>29</v>
      </c>
      <c r="C116" s="1" t="s">
        <v>14</v>
      </c>
      <c r="D116" s="5" t="s">
        <v>15</v>
      </c>
      <c r="E116" s="1" t="s">
        <v>35</v>
      </c>
      <c r="F116" s="4">
        <v>24</v>
      </c>
      <c r="G116" s="1" t="s">
        <v>36</v>
      </c>
      <c r="H116" s="1" t="s">
        <v>23</v>
      </c>
      <c r="I116" s="1" t="s">
        <v>44</v>
      </c>
      <c r="J116" s="45" t="s">
        <v>39</v>
      </c>
      <c r="K116" s="1" t="s">
        <v>44</v>
      </c>
      <c r="L116" s="1" t="s">
        <v>22</v>
      </c>
      <c r="M116" s="1" t="s">
        <v>22</v>
      </c>
      <c r="N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" thickBot="1" x14ac:dyDescent="0.35">
      <c r="A117" s="2">
        <v>43980.398831018516</v>
      </c>
      <c r="B117" s="1" t="s">
        <v>26</v>
      </c>
      <c r="C117" s="1" t="s">
        <v>14</v>
      </c>
      <c r="D117" s="5" t="s">
        <v>34</v>
      </c>
      <c r="E117" s="1" t="s">
        <v>24</v>
      </c>
      <c r="F117" s="4">
        <v>41</v>
      </c>
      <c r="G117" s="1" t="s">
        <v>33</v>
      </c>
      <c r="H117" s="1" t="s">
        <v>30</v>
      </c>
      <c r="I117" s="1" t="s">
        <v>20</v>
      </c>
      <c r="J117" s="45" t="s">
        <v>21</v>
      </c>
      <c r="K117" s="1" t="s">
        <v>22</v>
      </c>
      <c r="L117" s="1" t="s">
        <v>22</v>
      </c>
      <c r="M117" s="1" t="s">
        <v>20</v>
      </c>
      <c r="N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7.6" thickBot="1" x14ac:dyDescent="0.35">
      <c r="A118" s="2">
        <v>43980.399930555555</v>
      </c>
      <c r="B118" s="1" t="s">
        <v>29</v>
      </c>
      <c r="C118" s="1" t="s">
        <v>27</v>
      </c>
      <c r="D118" s="5" t="s">
        <v>15</v>
      </c>
      <c r="E118" s="1" t="s">
        <v>35</v>
      </c>
      <c r="F118" s="1" t="s">
        <v>60</v>
      </c>
      <c r="G118" s="1" t="s">
        <v>36</v>
      </c>
      <c r="H118" s="1" t="s">
        <v>30</v>
      </c>
      <c r="I118" s="1" t="s">
        <v>23</v>
      </c>
      <c r="J118" s="45" t="s">
        <v>39</v>
      </c>
      <c r="K118" s="1" t="s">
        <v>44</v>
      </c>
      <c r="L118" s="1" t="s">
        <v>44</v>
      </c>
      <c r="M118" s="1" t="s">
        <v>44</v>
      </c>
      <c r="N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" thickBot="1" x14ac:dyDescent="0.35">
      <c r="A119" s="2">
        <v>43980.401631944442</v>
      </c>
      <c r="B119" s="1" t="s">
        <v>29</v>
      </c>
      <c r="C119" s="1" t="s">
        <v>14</v>
      </c>
      <c r="D119" s="1" t="s">
        <v>43</v>
      </c>
      <c r="E119" s="1" t="s">
        <v>35</v>
      </c>
      <c r="F119" s="4">
        <v>26</v>
      </c>
      <c r="G119" s="1" t="s">
        <v>25</v>
      </c>
      <c r="H119" s="1" t="s">
        <v>23</v>
      </c>
      <c r="I119" s="1" t="s">
        <v>31</v>
      </c>
      <c r="J119" s="45" t="s">
        <v>21</v>
      </c>
      <c r="K119" s="1" t="s">
        <v>22</v>
      </c>
      <c r="L119" s="1" t="s">
        <v>22</v>
      </c>
      <c r="M119" s="1" t="s">
        <v>23</v>
      </c>
      <c r="N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" thickBot="1" x14ac:dyDescent="0.35">
      <c r="A120" s="2">
        <v>43980.402280092596</v>
      </c>
      <c r="B120" s="1"/>
      <c r="C120" s="1"/>
      <c r="D120" s="1"/>
      <c r="E120" s="1"/>
      <c r="F120" s="1"/>
      <c r="G120" s="1"/>
      <c r="H120" s="1"/>
      <c r="I120" s="1"/>
      <c r="J120" s="45"/>
      <c r="K120" s="1"/>
      <c r="L120" s="1"/>
      <c r="M120" s="1"/>
      <c r="N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" thickBot="1" x14ac:dyDescent="0.35">
      <c r="A121" s="2">
        <v>43980.402604166666</v>
      </c>
      <c r="B121" s="1" t="s">
        <v>26</v>
      </c>
      <c r="C121" s="1" t="s">
        <v>14</v>
      </c>
      <c r="D121" s="1" t="s">
        <v>43</v>
      </c>
      <c r="E121" s="1" t="s">
        <v>35</v>
      </c>
      <c r="F121" s="4">
        <v>44</v>
      </c>
      <c r="G121" s="1" t="s">
        <v>33</v>
      </c>
      <c r="H121" s="1" t="s">
        <v>30</v>
      </c>
      <c r="I121" s="1" t="s">
        <v>20</v>
      </c>
      <c r="J121" s="45" t="s">
        <v>21</v>
      </c>
      <c r="K121" s="1" t="s">
        <v>22</v>
      </c>
      <c r="L121" s="1" t="s">
        <v>22</v>
      </c>
      <c r="M121" s="1" t="s">
        <v>22</v>
      </c>
      <c r="N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" thickBot="1" x14ac:dyDescent="0.35">
      <c r="A122" s="2">
        <v>43980.402638888889</v>
      </c>
      <c r="B122" s="1" t="s">
        <v>29</v>
      </c>
      <c r="C122" s="1" t="s">
        <v>14</v>
      </c>
      <c r="D122" s="5" t="s">
        <v>15</v>
      </c>
      <c r="E122" s="1" t="s">
        <v>35</v>
      </c>
      <c r="F122" s="4">
        <v>34</v>
      </c>
      <c r="G122" s="1" t="s">
        <v>36</v>
      </c>
      <c r="H122" s="1" t="s">
        <v>19</v>
      </c>
      <c r="I122" s="1" t="s">
        <v>31</v>
      </c>
      <c r="J122" s="45" t="s">
        <v>23</v>
      </c>
      <c r="K122" s="1" t="s">
        <v>23</v>
      </c>
      <c r="L122" s="1" t="s">
        <v>23</v>
      </c>
      <c r="M122" s="1" t="s">
        <v>22</v>
      </c>
      <c r="N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" thickBot="1" x14ac:dyDescent="0.35">
      <c r="A123" s="2">
        <v>43980.402939814812</v>
      </c>
      <c r="B123" s="1" t="s">
        <v>29</v>
      </c>
      <c r="C123" s="1" t="s">
        <v>14</v>
      </c>
      <c r="D123" s="1" t="s">
        <v>43</v>
      </c>
      <c r="E123" s="1" t="s">
        <v>35</v>
      </c>
      <c r="F123" s="4">
        <v>26</v>
      </c>
      <c r="G123" s="1" t="s">
        <v>25</v>
      </c>
      <c r="H123" s="1" t="s">
        <v>23</v>
      </c>
      <c r="I123" s="1" t="s">
        <v>31</v>
      </c>
      <c r="J123" s="45" t="s">
        <v>21</v>
      </c>
      <c r="K123" s="1" t="s">
        <v>22</v>
      </c>
      <c r="L123" s="1" t="s">
        <v>22</v>
      </c>
      <c r="M123" s="1" t="s">
        <v>22</v>
      </c>
      <c r="N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7.6" thickBot="1" x14ac:dyDescent="0.35">
      <c r="A124" s="2">
        <v>43980.403124999997</v>
      </c>
      <c r="B124" s="1" t="s">
        <v>29</v>
      </c>
      <c r="C124" s="1" t="s">
        <v>27</v>
      </c>
      <c r="D124" s="5" t="s">
        <v>15</v>
      </c>
      <c r="E124" s="1" t="s">
        <v>35</v>
      </c>
      <c r="F124" s="4">
        <v>28</v>
      </c>
      <c r="G124" s="1" t="s">
        <v>36</v>
      </c>
      <c r="H124" s="1" t="s">
        <v>23</v>
      </c>
      <c r="I124" s="1" t="s">
        <v>23</v>
      </c>
      <c r="J124" s="45" t="s">
        <v>21</v>
      </c>
      <c r="K124" s="1" t="s">
        <v>22</v>
      </c>
      <c r="L124" s="1" t="s">
        <v>23</v>
      </c>
      <c r="M124" s="1" t="s">
        <v>23</v>
      </c>
      <c r="N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" thickBot="1" x14ac:dyDescent="0.35">
      <c r="A125" s="2">
        <v>43980.405138888891</v>
      </c>
      <c r="B125" s="1" t="s">
        <v>26</v>
      </c>
      <c r="C125" s="1" t="s">
        <v>14</v>
      </c>
      <c r="D125" s="5" t="s">
        <v>15</v>
      </c>
      <c r="E125" s="1" t="s">
        <v>24</v>
      </c>
      <c r="F125" s="4">
        <v>44</v>
      </c>
      <c r="G125" s="1" t="s">
        <v>36</v>
      </c>
      <c r="H125" s="1" t="s">
        <v>23</v>
      </c>
      <c r="I125" s="1" t="s">
        <v>23</v>
      </c>
      <c r="J125" s="45" t="s">
        <v>23</v>
      </c>
      <c r="K125" s="1" t="s">
        <v>23</v>
      </c>
      <c r="L125" s="1" t="s">
        <v>22</v>
      </c>
      <c r="M125" s="1" t="s">
        <v>20</v>
      </c>
      <c r="N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" thickBot="1" x14ac:dyDescent="0.35">
      <c r="A126" s="2">
        <v>43980.405335648145</v>
      </c>
      <c r="B126" s="1" t="s">
        <v>29</v>
      </c>
      <c r="C126" s="1" t="s">
        <v>14</v>
      </c>
      <c r="D126" s="5" t="s">
        <v>15</v>
      </c>
      <c r="E126" s="1" t="s">
        <v>35</v>
      </c>
      <c r="F126" s="4">
        <v>25</v>
      </c>
      <c r="G126" s="1" t="s">
        <v>28</v>
      </c>
      <c r="H126" s="1" t="s">
        <v>30</v>
      </c>
      <c r="I126" s="1" t="s">
        <v>20</v>
      </c>
      <c r="J126" s="45" t="s">
        <v>20</v>
      </c>
      <c r="K126" s="1" t="s">
        <v>20</v>
      </c>
      <c r="L126" s="1" t="s">
        <v>20</v>
      </c>
      <c r="M126" s="1" t="s">
        <v>20</v>
      </c>
      <c r="N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" thickBot="1" x14ac:dyDescent="0.35">
      <c r="A127" s="2">
        <v>43980.40552083333</v>
      </c>
      <c r="B127" s="1" t="s">
        <v>26</v>
      </c>
      <c r="C127" s="1" t="s">
        <v>14</v>
      </c>
      <c r="D127" s="5" t="s">
        <v>15</v>
      </c>
      <c r="E127" s="1" t="s">
        <v>35</v>
      </c>
      <c r="F127" s="4">
        <v>25</v>
      </c>
      <c r="G127" s="1" t="s">
        <v>25</v>
      </c>
      <c r="H127" s="1" t="s">
        <v>23</v>
      </c>
      <c r="I127" s="1" t="s">
        <v>31</v>
      </c>
      <c r="J127" s="45" t="s">
        <v>23</v>
      </c>
      <c r="K127" s="1" t="s">
        <v>20</v>
      </c>
      <c r="L127" s="1" t="s">
        <v>20</v>
      </c>
      <c r="M127" s="1" t="s">
        <v>31</v>
      </c>
      <c r="N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7.6" thickBot="1" x14ac:dyDescent="0.35">
      <c r="A128" s="2">
        <v>43980.406354166669</v>
      </c>
      <c r="B128" s="1" t="s">
        <v>29</v>
      </c>
      <c r="C128" s="1" t="s">
        <v>14</v>
      </c>
      <c r="D128" s="5" t="s">
        <v>15</v>
      </c>
      <c r="E128" s="1" t="s">
        <v>35</v>
      </c>
      <c r="F128" s="4">
        <v>24</v>
      </c>
      <c r="G128" s="1" t="s">
        <v>33</v>
      </c>
      <c r="H128" s="1" t="s">
        <v>41</v>
      </c>
      <c r="I128" s="1" t="s">
        <v>20</v>
      </c>
      <c r="J128" s="45" t="s">
        <v>21</v>
      </c>
      <c r="K128" s="1" t="s">
        <v>22</v>
      </c>
      <c r="L128" s="1" t="s">
        <v>22</v>
      </c>
      <c r="M128" s="1" t="s">
        <v>22</v>
      </c>
      <c r="N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" thickBot="1" x14ac:dyDescent="0.35">
      <c r="A129" s="2">
        <v>43980.406446759262</v>
      </c>
      <c r="B129" s="1" t="s">
        <v>29</v>
      </c>
      <c r="C129" s="1" t="s">
        <v>14</v>
      </c>
      <c r="D129" s="1" t="s">
        <v>43</v>
      </c>
      <c r="E129" s="1" t="s">
        <v>35</v>
      </c>
      <c r="F129" s="4">
        <v>50</v>
      </c>
      <c r="G129" s="1" t="s">
        <v>33</v>
      </c>
      <c r="H129" s="1" t="s">
        <v>19</v>
      </c>
      <c r="I129" s="1" t="s">
        <v>20</v>
      </c>
      <c r="J129" s="45" t="s">
        <v>21</v>
      </c>
      <c r="K129" s="1" t="s">
        <v>23</v>
      </c>
      <c r="L129" s="1" t="s">
        <v>22</v>
      </c>
      <c r="M129" s="1" t="s">
        <v>22</v>
      </c>
      <c r="N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" thickBot="1" x14ac:dyDescent="0.35">
      <c r="A130" s="2">
        <v>43980.4065162037</v>
      </c>
      <c r="B130" s="1" t="s">
        <v>29</v>
      </c>
      <c r="C130" s="1" t="s">
        <v>14</v>
      </c>
      <c r="D130" s="5" t="s">
        <v>15</v>
      </c>
      <c r="E130" s="1" t="s">
        <v>35</v>
      </c>
      <c r="F130" s="1" t="s">
        <v>61</v>
      </c>
      <c r="G130" s="1" t="s">
        <v>25</v>
      </c>
      <c r="H130" s="1" t="s">
        <v>23</v>
      </c>
      <c r="I130" s="1" t="s">
        <v>23</v>
      </c>
      <c r="J130" s="45" t="s">
        <v>23</v>
      </c>
      <c r="K130" s="1" t="s">
        <v>23</v>
      </c>
      <c r="L130" s="1" t="s">
        <v>23</v>
      </c>
      <c r="M130" s="1" t="s">
        <v>23</v>
      </c>
      <c r="N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" thickBot="1" x14ac:dyDescent="0.35">
      <c r="A131" s="2">
        <v>43980.408587962964</v>
      </c>
      <c r="B131" s="1" t="s">
        <v>26</v>
      </c>
      <c r="C131" s="1" t="s">
        <v>14</v>
      </c>
      <c r="D131" s="5" t="s">
        <v>15</v>
      </c>
      <c r="E131" s="1" t="s">
        <v>32</v>
      </c>
      <c r="F131" s="4">
        <v>33</v>
      </c>
      <c r="G131" s="1" t="s">
        <v>36</v>
      </c>
      <c r="H131" s="1" t="s">
        <v>19</v>
      </c>
      <c r="I131" s="1" t="s">
        <v>20</v>
      </c>
      <c r="J131" s="45" t="s">
        <v>23</v>
      </c>
      <c r="K131" s="1" t="s">
        <v>20</v>
      </c>
      <c r="L131" s="1" t="s">
        <v>23</v>
      </c>
      <c r="M131" s="1" t="s">
        <v>22</v>
      </c>
      <c r="N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" thickBot="1" x14ac:dyDescent="0.35">
      <c r="A132" s="2">
        <v>43980.409571759257</v>
      </c>
      <c r="B132" s="1" t="s">
        <v>29</v>
      </c>
      <c r="C132" s="1" t="s">
        <v>14</v>
      </c>
      <c r="D132" s="1" t="s">
        <v>43</v>
      </c>
      <c r="E132" s="1" t="s">
        <v>35</v>
      </c>
      <c r="F132" s="4">
        <v>25</v>
      </c>
      <c r="G132" s="1" t="s">
        <v>25</v>
      </c>
      <c r="H132" s="1" t="s">
        <v>19</v>
      </c>
      <c r="I132" s="1" t="s">
        <v>31</v>
      </c>
      <c r="J132" s="45" t="s">
        <v>21</v>
      </c>
      <c r="K132" s="1" t="s">
        <v>20</v>
      </c>
      <c r="L132" s="1" t="s">
        <v>20</v>
      </c>
      <c r="M132" s="1" t="s">
        <v>20</v>
      </c>
      <c r="N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" thickBot="1" x14ac:dyDescent="0.35">
      <c r="A133" s="2">
        <v>43980.411782407406</v>
      </c>
      <c r="B133" s="1" t="s">
        <v>26</v>
      </c>
      <c r="C133" s="1" t="s">
        <v>14</v>
      </c>
      <c r="D133" s="5" t="s">
        <v>15</v>
      </c>
      <c r="E133" s="1" t="s">
        <v>24</v>
      </c>
      <c r="F133" s="4">
        <v>41</v>
      </c>
      <c r="G133" s="1" t="s">
        <v>36</v>
      </c>
      <c r="H133" s="1" t="s">
        <v>23</v>
      </c>
      <c r="I133" s="1" t="s">
        <v>20</v>
      </c>
      <c r="J133" s="45" t="s">
        <v>23</v>
      </c>
      <c r="K133" s="1" t="s">
        <v>20</v>
      </c>
      <c r="L133" s="1" t="s">
        <v>20</v>
      </c>
      <c r="M133" s="1" t="s">
        <v>20</v>
      </c>
      <c r="N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" thickBot="1" x14ac:dyDescent="0.35">
      <c r="A134" s="2">
        <v>43980.413356481484</v>
      </c>
      <c r="B134" s="1" t="s">
        <v>29</v>
      </c>
      <c r="C134" s="1" t="s">
        <v>14</v>
      </c>
      <c r="D134" s="5" t="s">
        <v>34</v>
      </c>
      <c r="E134" s="1" t="s">
        <v>24</v>
      </c>
      <c r="F134" s="4">
        <v>36</v>
      </c>
      <c r="G134" s="1" t="s">
        <v>25</v>
      </c>
      <c r="H134" s="1" t="s">
        <v>23</v>
      </c>
      <c r="I134" s="1" t="s">
        <v>20</v>
      </c>
      <c r="J134" s="45" t="s">
        <v>23</v>
      </c>
      <c r="K134" s="1" t="s">
        <v>23</v>
      </c>
      <c r="L134" s="1" t="s">
        <v>23</v>
      </c>
      <c r="M134" s="1" t="s">
        <v>20</v>
      </c>
      <c r="N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" thickBot="1" x14ac:dyDescent="0.35">
      <c r="A135" s="2">
        <v>43980.413368055553</v>
      </c>
      <c r="B135" s="1" t="s">
        <v>29</v>
      </c>
      <c r="C135" s="1" t="s">
        <v>14</v>
      </c>
      <c r="D135" s="1" t="s">
        <v>43</v>
      </c>
      <c r="E135" s="1" t="s">
        <v>35</v>
      </c>
      <c r="F135" s="1" t="s">
        <v>62</v>
      </c>
      <c r="G135" s="1" t="s">
        <v>25</v>
      </c>
      <c r="H135" s="1" t="s">
        <v>23</v>
      </c>
      <c r="I135" s="1" t="s">
        <v>20</v>
      </c>
      <c r="J135" s="45" t="s">
        <v>21</v>
      </c>
      <c r="K135" s="1" t="s">
        <v>22</v>
      </c>
      <c r="L135" s="1" t="s">
        <v>22</v>
      </c>
      <c r="M135" s="1" t="s">
        <v>20</v>
      </c>
      <c r="N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" thickBot="1" x14ac:dyDescent="0.35">
      <c r="A136" s="2">
        <v>43980.413576388892</v>
      </c>
      <c r="B136" s="1" t="s">
        <v>26</v>
      </c>
      <c r="C136" s="1" t="s">
        <v>14</v>
      </c>
      <c r="D136" s="1" t="s">
        <v>43</v>
      </c>
      <c r="E136" s="1" t="s">
        <v>32</v>
      </c>
      <c r="F136" s="4">
        <v>41</v>
      </c>
      <c r="G136" s="1" t="s">
        <v>33</v>
      </c>
      <c r="H136" s="1" t="s">
        <v>23</v>
      </c>
      <c r="I136" s="1" t="s">
        <v>23</v>
      </c>
      <c r="J136" s="45" t="s">
        <v>21</v>
      </c>
      <c r="K136" s="1" t="s">
        <v>23</v>
      </c>
      <c r="L136" s="1" t="s">
        <v>22</v>
      </c>
      <c r="M136" s="1" t="s">
        <v>22</v>
      </c>
      <c r="N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" thickBot="1" x14ac:dyDescent="0.35">
      <c r="A137" s="2">
        <v>43980.415462962963</v>
      </c>
      <c r="B137" s="1" t="s">
        <v>29</v>
      </c>
      <c r="C137" s="1" t="s">
        <v>14</v>
      </c>
      <c r="D137" s="5" t="s">
        <v>15</v>
      </c>
      <c r="E137" s="1" t="s">
        <v>35</v>
      </c>
      <c r="F137" s="4">
        <v>25</v>
      </c>
      <c r="G137" s="1" t="s">
        <v>33</v>
      </c>
      <c r="H137" s="1" t="s">
        <v>23</v>
      </c>
      <c r="I137" s="1" t="s">
        <v>20</v>
      </c>
      <c r="J137" s="45" t="s">
        <v>21</v>
      </c>
      <c r="K137" s="1" t="s">
        <v>22</v>
      </c>
      <c r="L137" s="1" t="s">
        <v>22</v>
      </c>
      <c r="M137" s="1" t="s">
        <v>22</v>
      </c>
      <c r="N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" thickBot="1" x14ac:dyDescent="0.35">
      <c r="A138" s="2">
        <v>43980.415775462963</v>
      </c>
      <c r="B138" s="1" t="s">
        <v>26</v>
      </c>
      <c r="C138" s="1" t="s">
        <v>14</v>
      </c>
      <c r="D138" s="5" t="s">
        <v>15</v>
      </c>
      <c r="E138" s="1" t="s">
        <v>32</v>
      </c>
      <c r="F138" s="4">
        <v>34</v>
      </c>
      <c r="G138" s="1" t="s">
        <v>36</v>
      </c>
      <c r="H138" s="1" t="s">
        <v>23</v>
      </c>
      <c r="I138" s="1" t="s">
        <v>31</v>
      </c>
      <c r="J138" s="45" t="s">
        <v>23</v>
      </c>
      <c r="K138" s="1" t="s">
        <v>20</v>
      </c>
      <c r="L138" s="1" t="s">
        <v>22</v>
      </c>
      <c r="M138" s="1" t="s">
        <v>22</v>
      </c>
      <c r="N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" thickBot="1" x14ac:dyDescent="0.35">
      <c r="A139" s="2">
        <v>43980.418240740742</v>
      </c>
      <c r="B139" s="1" t="s">
        <v>29</v>
      </c>
      <c r="C139" s="1" t="s">
        <v>14</v>
      </c>
      <c r="D139" s="5" t="s">
        <v>15</v>
      </c>
      <c r="E139" s="1" t="s">
        <v>35</v>
      </c>
      <c r="F139" s="1" t="s">
        <v>63</v>
      </c>
      <c r="G139" s="1" t="s">
        <v>25</v>
      </c>
      <c r="H139" s="1" t="s">
        <v>19</v>
      </c>
      <c r="I139" s="1" t="s">
        <v>20</v>
      </c>
      <c r="J139" s="45" t="s">
        <v>21</v>
      </c>
      <c r="K139" s="1" t="s">
        <v>22</v>
      </c>
      <c r="L139" s="1" t="s">
        <v>22</v>
      </c>
      <c r="M139" s="1" t="s">
        <v>22</v>
      </c>
      <c r="N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7.6" thickBot="1" x14ac:dyDescent="0.35">
      <c r="A140" s="2">
        <v>43980.418344907404</v>
      </c>
      <c r="B140" s="1" t="s">
        <v>29</v>
      </c>
      <c r="C140" s="1" t="s">
        <v>14</v>
      </c>
      <c r="D140" s="1" t="s">
        <v>43</v>
      </c>
      <c r="E140" s="1"/>
      <c r="F140" s="4">
        <v>31</v>
      </c>
      <c r="G140" s="1" t="s">
        <v>36</v>
      </c>
      <c r="H140" s="1" t="s">
        <v>19</v>
      </c>
      <c r="I140" s="1" t="s">
        <v>20</v>
      </c>
      <c r="J140" s="45" t="s">
        <v>21</v>
      </c>
      <c r="K140" s="1" t="s">
        <v>22</v>
      </c>
      <c r="L140" s="1" t="s">
        <v>44</v>
      </c>
      <c r="M140" s="1" t="s">
        <v>31</v>
      </c>
      <c r="N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" thickBot="1" x14ac:dyDescent="0.35">
      <c r="A141" s="2">
        <v>43980.418923611112</v>
      </c>
      <c r="B141" s="1" t="s">
        <v>29</v>
      </c>
      <c r="C141" s="1" t="s">
        <v>14</v>
      </c>
      <c r="D141" s="5" t="s">
        <v>64</v>
      </c>
      <c r="E141" s="1" t="s">
        <v>35</v>
      </c>
      <c r="F141" s="1" t="s">
        <v>45</v>
      </c>
      <c r="G141" s="1" t="s">
        <v>36</v>
      </c>
      <c r="H141" s="1" t="s">
        <v>23</v>
      </c>
      <c r="I141" s="1" t="s">
        <v>31</v>
      </c>
      <c r="J141" s="45" t="s">
        <v>20</v>
      </c>
      <c r="K141" s="1" t="s">
        <v>20</v>
      </c>
      <c r="L141" s="1" t="s">
        <v>20</v>
      </c>
      <c r="M141" s="1" t="s">
        <v>20</v>
      </c>
      <c r="N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" thickBot="1" x14ac:dyDescent="0.35">
      <c r="A142" s="2">
        <v>43980.420787037037</v>
      </c>
      <c r="B142" s="1" t="s">
        <v>26</v>
      </c>
      <c r="C142" s="1" t="s">
        <v>14</v>
      </c>
      <c r="D142" s="5" t="s">
        <v>15</v>
      </c>
      <c r="E142" s="1" t="s">
        <v>24</v>
      </c>
      <c r="F142" s="4">
        <v>46</v>
      </c>
      <c r="G142" s="1" t="s">
        <v>36</v>
      </c>
      <c r="H142" s="1" t="s">
        <v>23</v>
      </c>
      <c r="I142" s="1" t="s">
        <v>20</v>
      </c>
      <c r="J142" s="45" t="s">
        <v>20</v>
      </c>
      <c r="K142" s="1" t="s">
        <v>20</v>
      </c>
      <c r="L142" s="1" t="s">
        <v>20</v>
      </c>
      <c r="M142" s="1" t="s">
        <v>31</v>
      </c>
      <c r="N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7.6" thickBot="1" x14ac:dyDescent="0.35">
      <c r="A143" s="2">
        <v>43980.420868055553</v>
      </c>
      <c r="B143" s="1" t="s">
        <v>29</v>
      </c>
      <c r="C143" s="1" t="s">
        <v>14</v>
      </c>
      <c r="D143" s="1" t="s">
        <v>65</v>
      </c>
      <c r="E143" s="1" t="s">
        <v>35</v>
      </c>
      <c r="F143" s="4">
        <v>46</v>
      </c>
      <c r="G143" s="1" t="s">
        <v>33</v>
      </c>
      <c r="H143" s="1" t="s">
        <v>41</v>
      </c>
      <c r="I143" s="1" t="s">
        <v>31</v>
      </c>
      <c r="J143" s="45" t="s">
        <v>39</v>
      </c>
      <c r="K143" s="1" t="s">
        <v>23</v>
      </c>
      <c r="L143" s="1" t="s">
        <v>23</v>
      </c>
      <c r="M143" s="1" t="s">
        <v>23</v>
      </c>
      <c r="N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7.6" thickBot="1" x14ac:dyDescent="0.35">
      <c r="A144" s="2">
        <v>43980.420914351853</v>
      </c>
      <c r="B144" s="1" t="s">
        <v>29</v>
      </c>
      <c r="C144" s="1" t="s">
        <v>27</v>
      </c>
      <c r="D144" s="5" t="s">
        <v>15</v>
      </c>
      <c r="E144" s="1" t="s">
        <v>24</v>
      </c>
      <c r="F144" s="4">
        <v>40</v>
      </c>
      <c r="G144" s="1" t="s">
        <v>25</v>
      </c>
      <c r="H144" s="1" t="s">
        <v>23</v>
      </c>
      <c r="I144" s="1" t="s">
        <v>23</v>
      </c>
      <c r="J144" s="45" t="s">
        <v>20</v>
      </c>
      <c r="K144" s="1" t="s">
        <v>23</v>
      </c>
      <c r="L144" s="1" t="s">
        <v>20</v>
      </c>
      <c r="M144" s="1" t="s">
        <v>23</v>
      </c>
      <c r="N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" thickBot="1" x14ac:dyDescent="0.35">
      <c r="A145" s="2">
        <v>43980.421793981484</v>
      </c>
      <c r="B145" s="1" t="s">
        <v>29</v>
      </c>
      <c r="C145" s="1" t="s">
        <v>14</v>
      </c>
      <c r="D145" s="5" t="s">
        <v>15</v>
      </c>
      <c r="E145" s="1" t="s">
        <v>35</v>
      </c>
      <c r="F145" s="4">
        <v>29</v>
      </c>
      <c r="G145" s="1" t="s">
        <v>25</v>
      </c>
      <c r="H145" s="1" t="s">
        <v>30</v>
      </c>
      <c r="I145" s="1" t="s">
        <v>31</v>
      </c>
      <c r="J145" s="45" t="s">
        <v>23</v>
      </c>
      <c r="K145" s="1" t="s">
        <v>22</v>
      </c>
      <c r="L145" s="1" t="s">
        <v>23</v>
      </c>
      <c r="M145" s="1" t="s">
        <v>31</v>
      </c>
      <c r="N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" thickBot="1" x14ac:dyDescent="0.35">
      <c r="A146" s="2">
        <v>43980.422951388886</v>
      </c>
      <c r="B146" s="1" t="s">
        <v>26</v>
      </c>
      <c r="C146" s="1" t="s">
        <v>14</v>
      </c>
      <c r="D146" s="5" t="s">
        <v>15</v>
      </c>
      <c r="E146" s="1" t="s">
        <v>35</v>
      </c>
      <c r="F146" s="4">
        <v>29</v>
      </c>
      <c r="G146" s="1" t="s">
        <v>25</v>
      </c>
      <c r="H146" s="1" t="s">
        <v>23</v>
      </c>
      <c r="I146" s="1" t="s">
        <v>23</v>
      </c>
      <c r="J146" s="45" t="s">
        <v>20</v>
      </c>
      <c r="K146" s="1" t="s">
        <v>20</v>
      </c>
      <c r="L146" s="1" t="s">
        <v>20</v>
      </c>
      <c r="M146" s="1" t="s">
        <v>23</v>
      </c>
      <c r="N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" thickBot="1" x14ac:dyDescent="0.35">
      <c r="A147" s="2">
        <v>43980.423090277778</v>
      </c>
      <c r="B147" s="1" t="s">
        <v>29</v>
      </c>
      <c r="C147" s="1" t="s">
        <v>14</v>
      </c>
      <c r="D147" s="1" t="s">
        <v>43</v>
      </c>
      <c r="E147" s="1" t="s">
        <v>35</v>
      </c>
      <c r="F147" s="1" t="s">
        <v>66</v>
      </c>
      <c r="G147" s="1" t="s">
        <v>25</v>
      </c>
      <c r="H147" s="1" t="s">
        <v>19</v>
      </c>
      <c r="I147" s="1" t="s">
        <v>20</v>
      </c>
      <c r="J147" s="45" t="s">
        <v>21</v>
      </c>
      <c r="K147" s="1" t="s">
        <v>22</v>
      </c>
      <c r="L147" s="1" t="s">
        <v>20</v>
      </c>
      <c r="M147" s="1" t="s">
        <v>22</v>
      </c>
      <c r="N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7.6" thickBot="1" x14ac:dyDescent="0.35">
      <c r="A148" s="2">
        <v>43980.423321759263</v>
      </c>
      <c r="B148" s="1" t="s">
        <v>29</v>
      </c>
      <c r="C148" s="1" t="s">
        <v>27</v>
      </c>
      <c r="D148" s="5" t="s">
        <v>15</v>
      </c>
      <c r="E148" s="1" t="s">
        <v>35</v>
      </c>
      <c r="F148" s="4">
        <v>23</v>
      </c>
      <c r="G148" s="1" t="s">
        <v>28</v>
      </c>
      <c r="H148" s="1" t="s">
        <v>19</v>
      </c>
      <c r="I148" s="1" t="s">
        <v>20</v>
      </c>
      <c r="J148" s="45" t="s">
        <v>20</v>
      </c>
      <c r="K148" s="1" t="s">
        <v>20</v>
      </c>
      <c r="L148" s="1" t="s">
        <v>31</v>
      </c>
      <c r="M148" s="1" t="s">
        <v>44</v>
      </c>
      <c r="N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7.6" thickBot="1" x14ac:dyDescent="0.35">
      <c r="A149" s="2">
        <v>43980.423541666663</v>
      </c>
      <c r="B149" s="1" t="s">
        <v>29</v>
      </c>
      <c r="C149" s="1" t="s">
        <v>14</v>
      </c>
      <c r="D149" s="1" t="s">
        <v>43</v>
      </c>
      <c r="E149" s="1" t="s">
        <v>35</v>
      </c>
      <c r="F149" s="4">
        <v>21</v>
      </c>
      <c r="G149" s="1" t="s">
        <v>36</v>
      </c>
      <c r="H149" s="1" t="s">
        <v>41</v>
      </c>
      <c r="I149" s="1" t="s">
        <v>31</v>
      </c>
      <c r="J149" s="45" t="s">
        <v>21</v>
      </c>
      <c r="K149" s="1" t="s">
        <v>20</v>
      </c>
      <c r="L149" s="1" t="s">
        <v>31</v>
      </c>
      <c r="M149" s="1" t="s">
        <v>23</v>
      </c>
      <c r="N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7.6" thickBot="1" x14ac:dyDescent="0.35">
      <c r="A150" s="2">
        <v>43980.423993055556</v>
      </c>
      <c r="B150" s="1" t="s">
        <v>29</v>
      </c>
      <c r="C150" s="1" t="s">
        <v>14</v>
      </c>
      <c r="D150" s="1" t="s">
        <v>43</v>
      </c>
      <c r="E150" s="1" t="s">
        <v>35</v>
      </c>
      <c r="F150" s="4">
        <v>41</v>
      </c>
      <c r="G150" s="1" t="s">
        <v>36</v>
      </c>
      <c r="H150" s="1" t="s">
        <v>41</v>
      </c>
      <c r="I150" s="1" t="s">
        <v>20</v>
      </c>
      <c r="J150" s="45" t="s">
        <v>39</v>
      </c>
      <c r="K150" s="1" t="s">
        <v>22</v>
      </c>
      <c r="L150" s="1" t="s">
        <v>23</v>
      </c>
      <c r="M150" s="1" t="s">
        <v>22</v>
      </c>
      <c r="N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" thickBot="1" x14ac:dyDescent="0.35">
      <c r="A151" s="2">
        <v>43980.424351851849</v>
      </c>
      <c r="B151" s="1" t="s">
        <v>26</v>
      </c>
      <c r="C151" s="1" t="s">
        <v>14</v>
      </c>
      <c r="D151" s="5" t="s">
        <v>15</v>
      </c>
      <c r="E151" s="1" t="s">
        <v>24</v>
      </c>
      <c r="F151" s="4">
        <v>39</v>
      </c>
      <c r="G151" s="1" t="s">
        <v>36</v>
      </c>
      <c r="H151" s="1" t="s">
        <v>23</v>
      </c>
      <c r="I151" s="1" t="s">
        <v>20</v>
      </c>
      <c r="J151" s="45" t="s">
        <v>21</v>
      </c>
      <c r="K151" s="1" t="s">
        <v>23</v>
      </c>
      <c r="L151" s="1" t="s">
        <v>23</v>
      </c>
      <c r="M151" s="1" t="s">
        <v>23</v>
      </c>
      <c r="N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" thickBot="1" x14ac:dyDescent="0.35">
      <c r="A152" s="2">
        <v>43980.425613425927</v>
      </c>
      <c r="B152" s="1" t="s">
        <v>29</v>
      </c>
      <c r="C152" s="1" t="s">
        <v>14</v>
      </c>
      <c r="D152" s="1" t="s">
        <v>43</v>
      </c>
      <c r="E152" s="1" t="s">
        <v>35</v>
      </c>
      <c r="F152" s="1" t="s">
        <v>67</v>
      </c>
      <c r="G152" s="1" t="s">
        <v>25</v>
      </c>
      <c r="H152" s="1" t="s">
        <v>19</v>
      </c>
      <c r="I152" s="1" t="s">
        <v>31</v>
      </c>
      <c r="J152" s="45" t="s">
        <v>23</v>
      </c>
      <c r="K152" s="1" t="s">
        <v>22</v>
      </c>
      <c r="L152" s="1" t="s">
        <v>20</v>
      </c>
      <c r="M152" s="1" t="s">
        <v>20</v>
      </c>
      <c r="N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" thickBot="1" x14ac:dyDescent="0.35">
      <c r="A153" s="2">
        <v>43980.427037037036</v>
      </c>
      <c r="B153" s="1" t="s">
        <v>26</v>
      </c>
      <c r="C153" s="1" t="s">
        <v>14</v>
      </c>
      <c r="D153" s="5" t="s">
        <v>15</v>
      </c>
      <c r="E153" s="1" t="s">
        <v>32</v>
      </c>
      <c r="F153" s="4">
        <v>34</v>
      </c>
      <c r="G153" s="1" t="s">
        <v>36</v>
      </c>
      <c r="H153" s="1" t="s">
        <v>23</v>
      </c>
      <c r="I153" s="1" t="s">
        <v>31</v>
      </c>
      <c r="J153" s="45" t="s">
        <v>21</v>
      </c>
      <c r="K153" s="1" t="s">
        <v>22</v>
      </c>
      <c r="L153" s="1" t="s">
        <v>22</v>
      </c>
      <c r="M153" s="1" t="s">
        <v>20</v>
      </c>
      <c r="N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7.6" thickBot="1" x14ac:dyDescent="0.35">
      <c r="A154" s="2">
        <v>43980.42864583333</v>
      </c>
      <c r="B154" s="1" t="s">
        <v>29</v>
      </c>
      <c r="C154" s="1"/>
      <c r="D154" s="1" t="s">
        <v>43</v>
      </c>
      <c r="E154" s="1" t="s">
        <v>35</v>
      </c>
      <c r="F154" s="4">
        <v>27</v>
      </c>
      <c r="G154" s="1" t="s">
        <v>36</v>
      </c>
      <c r="H154" s="1" t="s">
        <v>23</v>
      </c>
      <c r="I154" s="1" t="s">
        <v>31</v>
      </c>
      <c r="J154" s="45" t="s">
        <v>39</v>
      </c>
      <c r="K154" s="1" t="s">
        <v>44</v>
      </c>
      <c r="L154" s="1" t="s">
        <v>20</v>
      </c>
      <c r="M154" s="1" t="s">
        <v>23</v>
      </c>
      <c r="N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7.6" thickBot="1" x14ac:dyDescent="0.35">
      <c r="A155" s="2">
        <v>43980.428761574076</v>
      </c>
      <c r="B155" s="1" t="s">
        <v>29</v>
      </c>
      <c r="C155" s="1"/>
      <c r="D155" s="1" t="s">
        <v>43</v>
      </c>
      <c r="E155" s="1" t="s">
        <v>35</v>
      </c>
      <c r="F155" s="4">
        <v>27</v>
      </c>
      <c r="G155" s="1" t="s">
        <v>36</v>
      </c>
      <c r="H155" s="1" t="s">
        <v>23</v>
      </c>
      <c r="I155" s="1" t="s">
        <v>31</v>
      </c>
      <c r="J155" s="45" t="s">
        <v>39</v>
      </c>
      <c r="K155" s="1" t="s">
        <v>44</v>
      </c>
      <c r="L155" s="1" t="s">
        <v>20</v>
      </c>
      <c r="M155" s="1" t="s">
        <v>23</v>
      </c>
      <c r="N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7.6" thickBot="1" x14ac:dyDescent="0.35">
      <c r="A156" s="2">
        <v>43980.428912037038</v>
      </c>
      <c r="B156" s="1" t="s">
        <v>29</v>
      </c>
      <c r="C156" s="1"/>
      <c r="D156" s="1" t="s">
        <v>43</v>
      </c>
      <c r="E156" s="1" t="s">
        <v>35</v>
      </c>
      <c r="F156" s="4">
        <v>27</v>
      </c>
      <c r="G156" s="1" t="s">
        <v>36</v>
      </c>
      <c r="H156" s="1" t="s">
        <v>23</v>
      </c>
      <c r="I156" s="1" t="s">
        <v>31</v>
      </c>
      <c r="J156" s="45" t="s">
        <v>39</v>
      </c>
      <c r="K156" s="1" t="s">
        <v>44</v>
      </c>
      <c r="L156" s="1" t="s">
        <v>20</v>
      </c>
      <c r="M156" s="1" t="s">
        <v>23</v>
      </c>
      <c r="N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" thickBot="1" x14ac:dyDescent="0.35">
      <c r="A157" s="2">
        <v>43980.43136574074</v>
      </c>
      <c r="B157" s="1" t="s">
        <v>26</v>
      </c>
      <c r="C157" s="1" t="s">
        <v>14</v>
      </c>
      <c r="D157" s="5" t="s">
        <v>15</v>
      </c>
      <c r="E157" s="1" t="s">
        <v>24</v>
      </c>
      <c r="F157" s="4">
        <v>52</v>
      </c>
      <c r="G157" s="1" t="s">
        <v>25</v>
      </c>
      <c r="H157" s="1" t="s">
        <v>38</v>
      </c>
      <c r="I157" s="1" t="s">
        <v>22</v>
      </c>
      <c r="J157" s="45" t="s">
        <v>23</v>
      </c>
      <c r="K157" s="1" t="s">
        <v>23</v>
      </c>
      <c r="L157" s="1" t="s">
        <v>23</v>
      </c>
      <c r="M157" s="1" t="s">
        <v>22</v>
      </c>
      <c r="N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" thickBot="1" x14ac:dyDescent="0.35">
      <c r="A158" s="2">
        <v>43980.432152777779</v>
      </c>
      <c r="B158" s="1" t="s">
        <v>29</v>
      </c>
      <c r="C158" s="1" t="s">
        <v>14</v>
      </c>
      <c r="D158" s="5" t="s">
        <v>15</v>
      </c>
      <c r="E158" s="1" t="s">
        <v>35</v>
      </c>
      <c r="F158" s="4">
        <v>22</v>
      </c>
      <c r="G158" s="1" t="s">
        <v>25</v>
      </c>
      <c r="H158" s="1" t="s">
        <v>19</v>
      </c>
      <c r="I158" s="1" t="s">
        <v>31</v>
      </c>
      <c r="J158" s="45" t="s">
        <v>20</v>
      </c>
      <c r="K158" s="1" t="s">
        <v>20</v>
      </c>
      <c r="L158" s="1" t="s">
        <v>20</v>
      </c>
      <c r="M158" s="1" t="s">
        <v>20</v>
      </c>
      <c r="N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7.6" thickBot="1" x14ac:dyDescent="0.35">
      <c r="A159" s="2">
        <v>43980.436099537037</v>
      </c>
      <c r="B159" s="1" t="s">
        <v>29</v>
      </c>
      <c r="C159" s="1" t="s">
        <v>14</v>
      </c>
      <c r="D159" s="1" t="s">
        <v>68</v>
      </c>
      <c r="E159" s="1" t="s">
        <v>35</v>
      </c>
      <c r="F159" s="4">
        <v>30</v>
      </c>
      <c r="G159" s="1" t="s">
        <v>28</v>
      </c>
      <c r="H159" s="1" t="s">
        <v>38</v>
      </c>
      <c r="I159" s="1" t="s">
        <v>22</v>
      </c>
      <c r="J159" s="45" t="s">
        <v>39</v>
      </c>
      <c r="K159" s="1" t="s">
        <v>44</v>
      </c>
      <c r="L159" s="1" t="s">
        <v>44</v>
      </c>
      <c r="M159" s="1" t="s">
        <v>22</v>
      </c>
      <c r="N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7.6" thickBot="1" x14ac:dyDescent="0.35">
      <c r="A160" s="2">
        <v>43980.436469907407</v>
      </c>
      <c r="B160" s="1" t="s">
        <v>29</v>
      </c>
      <c r="C160" s="1" t="s">
        <v>14</v>
      </c>
      <c r="D160" s="1" t="s">
        <v>43</v>
      </c>
      <c r="E160" s="1" t="s">
        <v>35</v>
      </c>
      <c r="F160" s="4">
        <v>31</v>
      </c>
      <c r="G160" s="1" t="s">
        <v>25</v>
      </c>
      <c r="H160" s="1" t="s">
        <v>30</v>
      </c>
      <c r="I160" s="1" t="s">
        <v>20</v>
      </c>
      <c r="J160" s="45" t="s">
        <v>21</v>
      </c>
      <c r="K160" s="1" t="s">
        <v>44</v>
      </c>
      <c r="L160" s="1" t="s">
        <v>44</v>
      </c>
      <c r="M160" s="1" t="s">
        <v>20</v>
      </c>
      <c r="N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7.6" thickBot="1" x14ac:dyDescent="0.35">
      <c r="A161" s="2">
        <v>43980.440312500003</v>
      </c>
      <c r="B161" s="1" t="s">
        <v>26</v>
      </c>
      <c r="C161" s="1" t="s">
        <v>14</v>
      </c>
      <c r="D161" s="5" t="s">
        <v>15</v>
      </c>
      <c r="E161" s="1" t="s">
        <v>35</v>
      </c>
      <c r="F161" s="4">
        <v>29</v>
      </c>
      <c r="G161" s="1" t="s">
        <v>25</v>
      </c>
      <c r="H161" s="1" t="s">
        <v>23</v>
      </c>
      <c r="I161" s="1" t="s">
        <v>23</v>
      </c>
      <c r="J161" s="45" t="s">
        <v>23</v>
      </c>
      <c r="K161" s="1" t="s">
        <v>44</v>
      </c>
      <c r="L161" s="1" t="s">
        <v>44</v>
      </c>
      <c r="M161" s="1" t="s">
        <v>20</v>
      </c>
      <c r="N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" thickBot="1" x14ac:dyDescent="0.35">
      <c r="A162" s="2">
        <v>43980.441041666665</v>
      </c>
      <c r="B162" s="1" t="s">
        <v>29</v>
      </c>
      <c r="C162" s="1" t="s">
        <v>14</v>
      </c>
      <c r="D162" s="5" t="s">
        <v>15</v>
      </c>
      <c r="E162" s="1" t="s">
        <v>35</v>
      </c>
      <c r="F162" s="4">
        <v>29</v>
      </c>
      <c r="G162" s="1" t="s">
        <v>25</v>
      </c>
      <c r="H162" s="1" t="s">
        <v>23</v>
      </c>
      <c r="I162" s="1" t="s">
        <v>20</v>
      </c>
      <c r="J162" s="45" t="s">
        <v>20</v>
      </c>
      <c r="K162" s="1" t="s">
        <v>20</v>
      </c>
      <c r="L162" s="1" t="s">
        <v>20</v>
      </c>
      <c r="M162" s="1" t="s">
        <v>23</v>
      </c>
      <c r="N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7.6" thickBot="1" x14ac:dyDescent="0.35">
      <c r="A163" s="2">
        <v>43980.441678240742</v>
      </c>
      <c r="B163" s="1" t="s">
        <v>29</v>
      </c>
      <c r="C163" s="1" t="s">
        <v>27</v>
      </c>
      <c r="D163" s="5" t="s">
        <v>15</v>
      </c>
      <c r="E163" s="1" t="s">
        <v>35</v>
      </c>
      <c r="F163" s="4">
        <v>26</v>
      </c>
      <c r="G163" s="1" t="s">
        <v>25</v>
      </c>
      <c r="H163" s="1" t="s">
        <v>19</v>
      </c>
      <c r="I163" s="1" t="s">
        <v>22</v>
      </c>
      <c r="J163" s="45" t="s">
        <v>20</v>
      </c>
      <c r="K163" s="1" t="s">
        <v>23</v>
      </c>
      <c r="L163" s="1" t="s">
        <v>20</v>
      </c>
      <c r="M163" s="1" t="s">
        <v>22</v>
      </c>
      <c r="N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" thickBot="1" x14ac:dyDescent="0.35">
      <c r="A164" s="2">
        <v>43980.443090277775</v>
      </c>
      <c r="B164" s="1" t="s">
        <v>26</v>
      </c>
      <c r="C164" s="1" t="s">
        <v>14</v>
      </c>
      <c r="D164" s="5" t="s">
        <v>34</v>
      </c>
      <c r="E164" s="1" t="s">
        <v>24</v>
      </c>
      <c r="F164" s="4">
        <v>39</v>
      </c>
      <c r="G164" s="1" t="s">
        <v>33</v>
      </c>
      <c r="H164" s="1" t="s">
        <v>23</v>
      </c>
      <c r="I164" s="1" t="s">
        <v>20</v>
      </c>
      <c r="J164" s="45" t="s">
        <v>23</v>
      </c>
      <c r="K164" s="1" t="s">
        <v>23</v>
      </c>
      <c r="L164" s="1" t="s">
        <v>20</v>
      </c>
      <c r="M164" s="1" t="s">
        <v>20</v>
      </c>
      <c r="N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7.6" thickBot="1" x14ac:dyDescent="0.35">
      <c r="A165" s="2">
        <v>43980.44840277778</v>
      </c>
      <c r="B165" s="1" t="s">
        <v>29</v>
      </c>
      <c r="C165" s="1" t="s">
        <v>27</v>
      </c>
      <c r="D165" s="5" t="s">
        <v>15</v>
      </c>
      <c r="E165" s="1" t="s">
        <v>35</v>
      </c>
      <c r="F165" s="4">
        <v>27</v>
      </c>
      <c r="G165" s="1" t="s">
        <v>25</v>
      </c>
      <c r="H165" s="1" t="s">
        <v>23</v>
      </c>
      <c r="I165" s="1" t="s">
        <v>31</v>
      </c>
      <c r="J165" s="45" t="s">
        <v>23</v>
      </c>
      <c r="K165" s="1" t="s">
        <v>20</v>
      </c>
      <c r="L165" s="1" t="s">
        <v>20</v>
      </c>
      <c r="M165" s="1" t="s">
        <v>31</v>
      </c>
      <c r="N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" thickBot="1" x14ac:dyDescent="0.35">
      <c r="A166" s="2">
        <v>43980.454189814816</v>
      </c>
      <c r="B166" s="1" t="s">
        <v>29</v>
      </c>
      <c r="C166" s="1" t="s">
        <v>14</v>
      </c>
      <c r="D166" s="5" t="s">
        <v>15</v>
      </c>
      <c r="E166" s="1" t="s">
        <v>35</v>
      </c>
      <c r="F166" s="4">
        <v>35</v>
      </c>
      <c r="G166" s="1" t="s">
        <v>25</v>
      </c>
      <c r="H166" s="1" t="s">
        <v>19</v>
      </c>
      <c r="I166" s="1" t="s">
        <v>20</v>
      </c>
      <c r="J166" s="45" t="s">
        <v>20</v>
      </c>
      <c r="K166" s="1" t="s">
        <v>20</v>
      </c>
      <c r="L166" s="1" t="s">
        <v>20</v>
      </c>
      <c r="M166" s="1" t="s">
        <v>20</v>
      </c>
      <c r="N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7.6" thickBot="1" x14ac:dyDescent="0.35">
      <c r="A167" s="2">
        <v>43980.456458333334</v>
      </c>
      <c r="B167" s="1" t="s">
        <v>29</v>
      </c>
      <c r="C167" s="1" t="s">
        <v>14</v>
      </c>
      <c r="D167" s="1" t="s">
        <v>69</v>
      </c>
      <c r="E167" s="1" t="s">
        <v>35</v>
      </c>
      <c r="F167" s="4">
        <v>32</v>
      </c>
      <c r="G167" s="1" t="s">
        <v>25</v>
      </c>
      <c r="H167" s="1" t="s">
        <v>23</v>
      </c>
      <c r="I167" s="1" t="s">
        <v>20</v>
      </c>
      <c r="J167" s="45" t="s">
        <v>39</v>
      </c>
      <c r="K167" s="1" t="s">
        <v>44</v>
      </c>
      <c r="L167" s="1" t="s">
        <v>22</v>
      </c>
      <c r="M167" s="1" t="s">
        <v>23</v>
      </c>
      <c r="N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" thickBot="1" x14ac:dyDescent="0.35">
      <c r="A168" s="2">
        <v>43980.4609837963</v>
      </c>
      <c r="B168" s="1" t="s">
        <v>26</v>
      </c>
      <c r="C168" s="1" t="s">
        <v>14</v>
      </c>
      <c r="D168" s="5" t="s">
        <v>34</v>
      </c>
      <c r="E168" s="1" t="s">
        <v>32</v>
      </c>
      <c r="F168" s="4">
        <v>43</v>
      </c>
      <c r="G168" s="1" t="s">
        <v>36</v>
      </c>
      <c r="H168" s="1" t="s">
        <v>19</v>
      </c>
      <c r="I168" s="1" t="s">
        <v>31</v>
      </c>
      <c r="J168" s="45" t="s">
        <v>31</v>
      </c>
      <c r="K168" s="1" t="s">
        <v>31</v>
      </c>
      <c r="L168" s="1" t="s">
        <v>20</v>
      </c>
      <c r="M168" s="1" t="s">
        <v>31</v>
      </c>
      <c r="N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" thickBot="1" x14ac:dyDescent="0.35">
      <c r="A169" s="2">
        <v>43980.463229166664</v>
      </c>
      <c r="B169" s="1" t="s">
        <v>26</v>
      </c>
      <c r="C169" s="1" t="s">
        <v>14</v>
      </c>
      <c r="D169" s="5" t="s">
        <v>15</v>
      </c>
      <c r="E169" s="1" t="s">
        <v>35</v>
      </c>
      <c r="F169" s="4">
        <v>29</v>
      </c>
      <c r="G169" s="1" t="s">
        <v>36</v>
      </c>
      <c r="H169" s="1" t="s">
        <v>23</v>
      </c>
      <c r="I169" s="1" t="s">
        <v>20</v>
      </c>
      <c r="J169" s="45" t="s">
        <v>20</v>
      </c>
      <c r="K169" s="1" t="s">
        <v>20</v>
      </c>
      <c r="L169" s="1" t="s">
        <v>20</v>
      </c>
      <c r="M169" s="1" t="s">
        <v>20</v>
      </c>
      <c r="N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7.6" thickBot="1" x14ac:dyDescent="0.35">
      <c r="A170" s="2">
        <v>43980.464444444442</v>
      </c>
      <c r="B170" s="1" t="s">
        <v>26</v>
      </c>
      <c r="C170" s="1" t="s">
        <v>27</v>
      </c>
      <c r="D170" s="5" t="s">
        <v>34</v>
      </c>
      <c r="E170" s="1" t="s">
        <v>35</v>
      </c>
      <c r="F170" s="4">
        <v>27</v>
      </c>
      <c r="G170" s="1" t="s">
        <v>25</v>
      </c>
      <c r="H170" s="1" t="s">
        <v>30</v>
      </c>
      <c r="I170" s="1" t="s">
        <v>20</v>
      </c>
      <c r="J170" s="45" t="s">
        <v>31</v>
      </c>
      <c r="K170" s="1" t="s">
        <v>31</v>
      </c>
      <c r="L170" s="1" t="s">
        <v>23</v>
      </c>
      <c r="M170" s="1" t="s">
        <v>20</v>
      </c>
      <c r="N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" thickBot="1" x14ac:dyDescent="0.35">
      <c r="A171" s="2">
        <v>43980.465636574074</v>
      </c>
      <c r="B171" s="1" t="s">
        <v>26</v>
      </c>
      <c r="C171" s="1" t="s">
        <v>14</v>
      </c>
      <c r="D171" s="5" t="s">
        <v>15</v>
      </c>
      <c r="E171" s="1" t="s">
        <v>35</v>
      </c>
      <c r="F171" s="4">
        <v>28</v>
      </c>
      <c r="G171" s="1" t="s">
        <v>36</v>
      </c>
      <c r="H171" s="1" t="s">
        <v>19</v>
      </c>
      <c r="I171" s="1" t="s">
        <v>20</v>
      </c>
      <c r="J171" s="45" t="s">
        <v>20</v>
      </c>
      <c r="K171" s="1" t="s">
        <v>20</v>
      </c>
      <c r="L171" s="1" t="s">
        <v>22</v>
      </c>
      <c r="M171" s="1" t="s">
        <v>22</v>
      </c>
      <c r="N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" thickBot="1" x14ac:dyDescent="0.35">
      <c r="A172" s="2">
        <v>43980.466678240744</v>
      </c>
      <c r="B172" s="1" t="s">
        <v>26</v>
      </c>
      <c r="C172" s="1" t="s">
        <v>14</v>
      </c>
      <c r="D172" s="5" t="s">
        <v>15</v>
      </c>
      <c r="E172" s="1" t="s">
        <v>35</v>
      </c>
      <c r="F172" s="4">
        <v>30</v>
      </c>
      <c r="G172" s="1" t="s">
        <v>25</v>
      </c>
      <c r="H172" s="1" t="s">
        <v>23</v>
      </c>
      <c r="I172" s="1" t="s">
        <v>20</v>
      </c>
      <c r="J172" s="45" t="s">
        <v>23</v>
      </c>
      <c r="K172" s="1" t="s">
        <v>20</v>
      </c>
      <c r="L172" s="1" t="s">
        <v>23</v>
      </c>
      <c r="M172" s="1" t="s">
        <v>20</v>
      </c>
      <c r="N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" thickBot="1" x14ac:dyDescent="0.35">
      <c r="A173" s="2">
        <v>43980.467638888891</v>
      </c>
      <c r="B173" s="1" t="s">
        <v>26</v>
      </c>
      <c r="C173" s="1" t="s">
        <v>14</v>
      </c>
      <c r="D173" s="5" t="s">
        <v>15</v>
      </c>
      <c r="E173" s="1" t="s">
        <v>35</v>
      </c>
      <c r="F173" s="4">
        <v>27</v>
      </c>
      <c r="G173" s="1" t="s">
        <v>25</v>
      </c>
      <c r="H173" s="1" t="s">
        <v>23</v>
      </c>
      <c r="I173" s="1" t="s">
        <v>20</v>
      </c>
      <c r="J173" s="45" t="s">
        <v>21</v>
      </c>
      <c r="K173" s="1" t="s">
        <v>20</v>
      </c>
      <c r="L173" s="1" t="s">
        <v>22</v>
      </c>
      <c r="M173" s="1" t="s">
        <v>20</v>
      </c>
      <c r="N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" thickBot="1" x14ac:dyDescent="0.35">
      <c r="A174" s="2">
        <v>43980.467881944445</v>
      </c>
      <c r="B174" s="1" t="s">
        <v>26</v>
      </c>
      <c r="C174" s="1" t="s">
        <v>14</v>
      </c>
      <c r="D174" s="5" t="s">
        <v>34</v>
      </c>
      <c r="E174" s="1" t="s">
        <v>32</v>
      </c>
      <c r="F174" s="4">
        <v>40</v>
      </c>
      <c r="G174" s="1" t="s">
        <v>36</v>
      </c>
      <c r="H174" s="1" t="s">
        <v>23</v>
      </c>
      <c r="I174" s="1" t="s">
        <v>31</v>
      </c>
      <c r="J174" s="45" t="s">
        <v>23</v>
      </c>
      <c r="K174" s="1" t="s">
        <v>20</v>
      </c>
      <c r="L174" s="1" t="s">
        <v>31</v>
      </c>
      <c r="M174" s="1" t="s">
        <v>31</v>
      </c>
      <c r="N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" thickBot="1" x14ac:dyDescent="0.35">
      <c r="A175" s="2">
        <v>43980.469907407409</v>
      </c>
      <c r="B175" s="1" t="s">
        <v>26</v>
      </c>
      <c r="C175" s="1" t="s">
        <v>14</v>
      </c>
      <c r="D175" s="1" t="s">
        <v>43</v>
      </c>
      <c r="E175" s="1" t="s">
        <v>35</v>
      </c>
      <c r="F175" s="4">
        <v>34</v>
      </c>
      <c r="G175" s="1" t="s">
        <v>33</v>
      </c>
      <c r="H175" s="1" t="s">
        <v>23</v>
      </c>
      <c r="I175" s="1" t="s">
        <v>20</v>
      </c>
      <c r="J175" s="45" t="s">
        <v>20</v>
      </c>
      <c r="K175" s="1" t="s">
        <v>20</v>
      </c>
      <c r="L175" s="1" t="s">
        <v>23</v>
      </c>
      <c r="M175" s="1" t="s">
        <v>20</v>
      </c>
      <c r="N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" thickBot="1" x14ac:dyDescent="0.35">
      <c r="A176" s="2">
        <v>43980.474062499998</v>
      </c>
      <c r="B176" s="1" t="s">
        <v>29</v>
      </c>
      <c r="C176" s="1" t="s">
        <v>14</v>
      </c>
      <c r="D176" s="1" t="s">
        <v>43</v>
      </c>
      <c r="E176" s="1" t="s">
        <v>35</v>
      </c>
      <c r="F176" s="4">
        <v>22</v>
      </c>
      <c r="G176" s="1" t="s">
        <v>36</v>
      </c>
      <c r="H176" s="1" t="s">
        <v>19</v>
      </c>
      <c r="I176" s="1" t="s">
        <v>31</v>
      </c>
      <c r="J176" s="45" t="s">
        <v>23</v>
      </c>
      <c r="K176" s="1" t="s">
        <v>23</v>
      </c>
      <c r="L176" s="1" t="s">
        <v>23</v>
      </c>
      <c r="M176" s="1" t="s">
        <v>23</v>
      </c>
      <c r="N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" thickBot="1" x14ac:dyDescent="0.35">
      <c r="A177" s="2">
        <v>43980.474641203706</v>
      </c>
      <c r="B177" s="1" t="s">
        <v>29</v>
      </c>
      <c r="C177" s="1" t="s">
        <v>14</v>
      </c>
      <c r="D177" s="5" t="s">
        <v>15</v>
      </c>
      <c r="E177" s="1" t="s">
        <v>35</v>
      </c>
      <c r="F177" s="4">
        <v>25</v>
      </c>
      <c r="G177" s="1" t="s">
        <v>33</v>
      </c>
      <c r="H177" s="1" t="s">
        <v>19</v>
      </c>
      <c r="I177" s="1" t="s">
        <v>20</v>
      </c>
      <c r="J177" s="45" t="s">
        <v>31</v>
      </c>
      <c r="K177" s="1" t="s">
        <v>31</v>
      </c>
      <c r="L177" s="1" t="s">
        <v>31</v>
      </c>
      <c r="M177" s="1" t="s">
        <v>31</v>
      </c>
      <c r="N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" thickBot="1" x14ac:dyDescent="0.35">
      <c r="A178" s="2">
        <v>43980.476261574076</v>
      </c>
      <c r="B178" s="1" t="s">
        <v>26</v>
      </c>
      <c r="C178" s="1" t="s">
        <v>14</v>
      </c>
      <c r="D178" s="5" t="s">
        <v>15</v>
      </c>
      <c r="E178" s="1" t="s">
        <v>32</v>
      </c>
      <c r="F178" s="4">
        <v>38</v>
      </c>
      <c r="G178" s="1" t="s">
        <v>36</v>
      </c>
      <c r="H178" s="1" t="s">
        <v>23</v>
      </c>
      <c r="I178" s="1" t="s">
        <v>20</v>
      </c>
      <c r="J178" s="45" t="s">
        <v>23</v>
      </c>
      <c r="K178" s="1" t="s">
        <v>23</v>
      </c>
      <c r="L178" s="1" t="s">
        <v>23</v>
      </c>
      <c r="M178" s="1" t="s">
        <v>20</v>
      </c>
      <c r="N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" thickBot="1" x14ac:dyDescent="0.35">
      <c r="A179" s="2">
        <v>43980.477650462963</v>
      </c>
      <c r="B179" s="1" t="s">
        <v>29</v>
      </c>
      <c r="C179" s="1" t="s">
        <v>14</v>
      </c>
      <c r="D179" s="5" t="s">
        <v>15</v>
      </c>
      <c r="E179" s="1" t="s">
        <v>35</v>
      </c>
      <c r="F179" s="4">
        <v>28</v>
      </c>
      <c r="G179" s="1" t="s">
        <v>33</v>
      </c>
      <c r="H179" s="1" t="s">
        <v>23</v>
      </c>
      <c r="I179" s="1" t="s">
        <v>31</v>
      </c>
      <c r="J179" s="45" t="s">
        <v>23</v>
      </c>
      <c r="K179" s="1" t="s">
        <v>20</v>
      </c>
      <c r="L179" s="1" t="s">
        <v>23</v>
      </c>
      <c r="M179" s="1" t="s">
        <v>20</v>
      </c>
      <c r="N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7.6" thickBot="1" x14ac:dyDescent="0.35">
      <c r="A180" s="2">
        <v>43980.479837962965</v>
      </c>
      <c r="B180" s="1" t="s">
        <v>26</v>
      </c>
      <c r="C180" s="1" t="s">
        <v>27</v>
      </c>
      <c r="D180" s="5" t="s">
        <v>34</v>
      </c>
      <c r="E180" s="1" t="s">
        <v>35</v>
      </c>
      <c r="F180" s="4">
        <v>23</v>
      </c>
      <c r="G180" s="1" t="s">
        <v>25</v>
      </c>
      <c r="H180" s="1" t="s">
        <v>19</v>
      </c>
      <c r="I180" s="1" t="s">
        <v>23</v>
      </c>
      <c r="J180" s="45" t="s">
        <v>21</v>
      </c>
      <c r="K180" s="1" t="s">
        <v>22</v>
      </c>
      <c r="L180" s="1" t="s">
        <v>20</v>
      </c>
      <c r="M180" s="1" t="s">
        <v>20</v>
      </c>
      <c r="N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" thickBot="1" x14ac:dyDescent="0.35">
      <c r="A181" s="2">
        <v>43980.481678240743</v>
      </c>
      <c r="B181" s="1" t="s">
        <v>26</v>
      </c>
      <c r="C181" s="1" t="s">
        <v>14</v>
      </c>
      <c r="D181" s="1" t="s">
        <v>43</v>
      </c>
      <c r="E181" s="1" t="s">
        <v>35</v>
      </c>
      <c r="F181" s="4">
        <v>36</v>
      </c>
      <c r="G181" s="1" t="s">
        <v>36</v>
      </c>
      <c r="H181" s="1" t="s">
        <v>23</v>
      </c>
      <c r="I181" s="1" t="s">
        <v>20</v>
      </c>
      <c r="J181" s="45" t="s">
        <v>23</v>
      </c>
      <c r="K181" s="1" t="s">
        <v>23</v>
      </c>
      <c r="L181" s="1" t="s">
        <v>23</v>
      </c>
      <c r="M181" s="1" t="s">
        <v>20</v>
      </c>
      <c r="N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7.6" thickBot="1" x14ac:dyDescent="0.35">
      <c r="A182" s="2">
        <v>43980.482164351852</v>
      </c>
      <c r="B182" s="1" t="s">
        <v>26</v>
      </c>
      <c r="C182" s="1" t="s">
        <v>14</v>
      </c>
      <c r="D182" s="5" t="s">
        <v>34</v>
      </c>
      <c r="E182" s="1" t="s">
        <v>35</v>
      </c>
      <c r="F182" s="4">
        <v>24</v>
      </c>
      <c r="G182" s="1" t="s">
        <v>36</v>
      </c>
      <c r="H182" s="1" t="s">
        <v>41</v>
      </c>
      <c r="I182" s="1" t="s">
        <v>23</v>
      </c>
      <c r="J182" s="45" t="s">
        <v>39</v>
      </c>
      <c r="K182" s="1" t="s">
        <v>22</v>
      </c>
      <c r="L182" s="1" t="s">
        <v>20</v>
      </c>
      <c r="M182" s="1" t="s">
        <v>31</v>
      </c>
      <c r="N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" thickBot="1" x14ac:dyDescent="0.35">
      <c r="A183" s="2">
        <v>43980.492256944446</v>
      </c>
      <c r="B183" s="1" t="s">
        <v>26</v>
      </c>
      <c r="C183" s="1" t="s">
        <v>14</v>
      </c>
      <c r="D183" s="1" t="s">
        <v>43</v>
      </c>
      <c r="E183" s="1" t="s">
        <v>35</v>
      </c>
      <c r="F183" s="4">
        <v>24</v>
      </c>
      <c r="G183" s="1" t="s">
        <v>36</v>
      </c>
      <c r="H183" s="1" t="s">
        <v>30</v>
      </c>
      <c r="I183" s="1" t="s">
        <v>20</v>
      </c>
      <c r="J183" s="45" t="s">
        <v>23</v>
      </c>
      <c r="K183" s="1" t="s">
        <v>22</v>
      </c>
      <c r="L183" s="1" t="s">
        <v>22</v>
      </c>
      <c r="M183" s="1" t="s">
        <v>22</v>
      </c>
      <c r="N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7.6" thickBot="1" x14ac:dyDescent="0.35">
      <c r="A184" s="2">
        <v>43980.497187499997</v>
      </c>
      <c r="B184" s="1" t="s">
        <v>29</v>
      </c>
      <c r="C184" s="1" t="s">
        <v>14</v>
      </c>
      <c r="D184" s="5" t="s">
        <v>15</v>
      </c>
      <c r="E184" s="1" t="s">
        <v>35</v>
      </c>
      <c r="F184" s="4">
        <v>30</v>
      </c>
      <c r="G184" s="1" t="s">
        <v>36</v>
      </c>
      <c r="H184" s="1" t="s">
        <v>23</v>
      </c>
      <c r="I184" s="1" t="s">
        <v>44</v>
      </c>
      <c r="J184" s="45" t="s">
        <v>20</v>
      </c>
      <c r="K184" s="1" t="s">
        <v>20</v>
      </c>
      <c r="L184" s="1" t="s">
        <v>20</v>
      </c>
      <c r="M184" s="1" t="s">
        <v>20</v>
      </c>
      <c r="N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" thickBot="1" x14ac:dyDescent="0.35">
      <c r="A185" s="2">
        <v>43980.510949074072</v>
      </c>
      <c r="B185" s="1" t="s">
        <v>26</v>
      </c>
      <c r="C185" s="1" t="s">
        <v>14</v>
      </c>
      <c r="D185" s="5" t="s">
        <v>15</v>
      </c>
      <c r="E185" s="1" t="s">
        <v>35</v>
      </c>
      <c r="F185" s="1" t="s">
        <v>61</v>
      </c>
      <c r="G185" s="1" t="s">
        <v>33</v>
      </c>
      <c r="H185" s="1" t="s">
        <v>30</v>
      </c>
      <c r="I185" s="1" t="s">
        <v>20</v>
      </c>
      <c r="J185" s="45" t="s">
        <v>21</v>
      </c>
      <c r="K185" s="1" t="s">
        <v>22</v>
      </c>
      <c r="L185" s="1" t="s">
        <v>20</v>
      </c>
      <c r="M185" s="1" t="s">
        <v>22</v>
      </c>
      <c r="N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" thickBot="1" x14ac:dyDescent="0.35">
      <c r="A186" s="2">
        <v>43980.513854166667</v>
      </c>
      <c r="B186" s="1" t="s">
        <v>26</v>
      </c>
      <c r="C186" s="1" t="s">
        <v>14</v>
      </c>
      <c r="D186" s="5" t="s">
        <v>15</v>
      </c>
      <c r="E186" s="1" t="s">
        <v>32</v>
      </c>
      <c r="F186" s="4">
        <v>35</v>
      </c>
      <c r="G186" s="1" t="s">
        <v>36</v>
      </c>
      <c r="H186" s="1" t="s">
        <v>23</v>
      </c>
      <c r="I186" s="1" t="s">
        <v>23</v>
      </c>
      <c r="J186" s="45" t="s">
        <v>20</v>
      </c>
      <c r="K186" s="1" t="s">
        <v>20</v>
      </c>
      <c r="L186" s="1" t="s">
        <v>23</v>
      </c>
      <c r="M186" s="1" t="s">
        <v>22</v>
      </c>
      <c r="N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" thickBot="1" x14ac:dyDescent="0.35">
      <c r="A187" s="2">
        <v>43980.514062499999</v>
      </c>
      <c r="B187" s="1" t="s">
        <v>26</v>
      </c>
      <c r="C187" s="1" t="s">
        <v>14</v>
      </c>
      <c r="D187" s="5" t="s">
        <v>15</v>
      </c>
      <c r="E187" s="1" t="s">
        <v>32</v>
      </c>
      <c r="F187" s="4">
        <v>35</v>
      </c>
      <c r="G187" s="1" t="s">
        <v>36</v>
      </c>
      <c r="H187" s="1" t="s">
        <v>23</v>
      </c>
      <c r="I187" s="1" t="s">
        <v>23</v>
      </c>
      <c r="J187" s="45" t="s">
        <v>20</v>
      </c>
      <c r="K187" s="1" t="s">
        <v>20</v>
      </c>
      <c r="L187" s="1" t="s">
        <v>23</v>
      </c>
      <c r="M187" s="1" t="s">
        <v>22</v>
      </c>
      <c r="N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" thickBot="1" x14ac:dyDescent="0.35">
      <c r="A188" s="2">
        <v>43980.516203703701</v>
      </c>
      <c r="B188" s="1" t="s">
        <v>26</v>
      </c>
      <c r="C188" s="1" t="s">
        <v>14</v>
      </c>
      <c r="D188" s="5" t="s">
        <v>15</v>
      </c>
      <c r="E188" s="1" t="s">
        <v>32</v>
      </c>
      <c r="F188" s="4">
        <v>46</v>
      </c>
      <c r="G188" s="1" t="s">
        <v>33</v>
      </c>
      <c r="H188" s="1" t="s">
        <v>30</v>
      </c>
      <c r="I188" s="1" t="s">
        <v>23</v>
      </c>
      <c r="J188" s="45" t="s">
        <v>23</v>
      </c>
      <c r="K188" s="1" t="s">
        <v>23</v>
      </c>
      <c r="L188" s="1" t="s">
        <v>22</v>
      </c>
      <c r="M188" s="1" t="s">
        <v>22</v>
      </c>
      <c r="N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" thickBot="1" x14ac:dyDescent="0.35">
      <c r="A189" s="2">
        <v>43980.516250000001</v>
      </c>
      <c r="B189" s="1" t="s">
        <v>26</v>
      </c>
      <c r="C189" s="1" t="s">
        <v>14</v>
      </c>
      <c r="D189" s="1" t="s">
        <v>43</v>
      </c>
      <c r="E189" s="1" t="s">
        <v>32</v>
      </c>
      <c r="F189" s="4">
        <v>52</v>
      </c>
      <c r="G189" s="1" t="s">
        <v>33</v>
      </c>
      <c r="H189" s="1" t="s">
        <v>23</v>
      </c>
      <c r="I189" s="1" t="s">
        <v>20</v>
      </c>
      <c r="J189" s="45" t="s">
        <v>23</v>
      </c>
      <c r="K189" s="1" t="s">
        <v>23</v>
      </c>
      <c r="L189" s="1" t="s">
        <v>22</v>
      </c>
      <c r="M189" s="1" t="s">
        <v>23</v>
      </c>
      <c r="N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" thickBot="1" x14ac:dyDescent="0.35">
      <c r="A190" s="2">
        <v>43980.519224537034</v>
      </c>
      <c r="B190" s="1" t="s">
        <v>26</v>
      </c>
      <c r="C190" s="1" t="s">
        <v>14</v>
      </c>
      <c r="D190" s="1" t="s">
        <v>43</v>
      </c>
      <c r="E190" s="1" t="s">
        <v>35</v>
      </c>
      <c r="F190" s="4">
        <v>27</v>
      </c>
      <c r="G190" s="1" t="s">
        <v>25</v>
      </c>
      <c r="H190" s="1" t="s">
        <v>23</v>
      </c>
      <c r="I190" s="1" t="s">
        <v>20</v>
      </c>
      <c r="J190" s="45" t="s">
        <v>21</v>
      </c>
      <c r="K190" s="1" t="s">
        <v>22</v>
      </c>
      <c r="L190" s="1" t="s">
        <v>22</v>
      </c>
      <c r="M190" s="1" t="s">
        <v>22</v>
      </c>
      <c r="N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" thickBot="1" x14ac:dyDescent="0.35">
      <c r="A191" s="2">
        <v>43980.520497685182</v>
      </c>
      <c r="B191" s="1" t="s">
        <v>29</v>
      </c>
      <c r="C191" s="1" t="s">
        <v>14</v>
      </c>
      <c r="D191" s="1" t="s">
        <v>43</v>
      </c>
      <c r="E191" s="1" t="s">
        <v>35</v>
      </c>
      <c r="F191" s="4">
        <v>30</v>
      </c>
      <c r="G191" s="1" t="s">
        <v>36</v>
      </c>
      <c r="H191" s="1" t="s">
        <v>23</v>
      </c>
      <c r="I191" s="1" t="s">
        <v>31</v>
      </c>
      <c r="J191" s="45" t="s">
        <v>23</v>
      </c>
      <c r="K191" s="1" t="s">
        <v>23</v>
      </c>
      <c r="L191" s="1" t="s">
        <v>23</v>
      </c>
      <c r="M191" s="1" t="s">
        <v>23</v>
      </c>
      <c r="N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" thickBot="1" x14ac:dyDescent="0.35">
      <c r="A192" s="2">
        <v>43980.521944444445</v>
      </c>
      <c r="B192" s="1" t="s">
        <v>26</v>
      </c>
      <c r="C192" s="1" t="s">
        <v>14</v>
      </c>
      <c r="D192" s="1" t="s">
        <v>43</v>
      </c>
      <c r="E192" s="1" t="s">
        <v>35</v>
      </c>
      <c r="F192" s="4">
        <v>24</v>
      </c>
      <c r="G192" s="1" t="s">
        <v>33</v>
      </c>
      <c r="H192" s="1" t="s">
        <v>23</v>
      </c>
      <c r="I192" s="1" t="s">
        <v>31</v>
      </c>
      <c r="J192" s="45" t="s">
        <v>20</v>
      </c>
      <c r="K192" s="1" t="s">
        <v>20</v>
      </c>
      <c r="L192" s="1" t="s">
        <v>20</v>
      </c>
      <c r="M192" s="1" t="s">
        <v>20</v>
      </c>
      <c r="N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7.6" thickBot="1" x14ac:dyDescent="0.35">
      <c r="A193" s="2">
        <v>43980.535046296296</v>
      </c>
      <c r="B193" s="1" t="s">
        <v>26</v>
      </c>
      <c r="C193" s="1" t="s">
        <v>14</v>
      </c>
      <c r="D193" s="1" t="s">
        <v>43</v>
      </c>
      <c r="E193" s="1" t="s">
        <v>35</v>
      </c>
      <c r="F193" s="4">
        <v>50</v>
      </c>
      <c r="G193" s="1" t="s">
        <v>25</v>
      </c>
      <c r="H193" s="1" t="s">
        <v>19</v>
      </c>
      <c r="I193" s="1" t="s">
        <v>31</v>
      </c>
      <c r="J193" s="45" t="s">
        <v>21</v>
      </c>
      <c r="K193" s="1" t="s">
        <v>44</v>
      </c>
      <c r="L193" s="1" t="s">
        <v>44</v>
      </c>
      <c r="M193" s="1" t="s">
        <v>23</v>
      </c>
      <c r="N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7.6" thickBot="1" x14ac:dyDescent="0.35">
      <c r="A194" s="2">
        <v>43980.54146990741</v>
      </c>
      <c r="B194" s="1" t="s">
        <v>26</v>
      </c>
      <c r="C194" s="1" t="s">
        <v>14</v>
      </c>
      <c r="D194" s="5" t="s">
        <v>15</v>
      </c>
      <c r="E194" s="1" t="s">
        <v>35</v>
      </c>
      <c r="F194" s="4">
        <v>39</v>
      </c>
      <c r="G194" s="1" t="s">
        <v>33</v>
      </c>
      <c r="H194" s="1" t="s">
        <v>23</v>
      </c>
      <c r="I194" s="1" t="s">
        <v>31</v>
      </c>
      <c r="J194" s="45" t="s">
        <v>39</v>
      </c>
      <c r="K194" s="1" t="s">
        <v>44</v>
      </c>
      <c r="L194" s="1" t="s">
        <v>44</v>
      </c>
      <c r="M194" s="1" t="s">
        <v>20</v>
      </c>
      <c r="N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" thickBot="1" x14ac:dyDescent="0.35">
      <c r="A195" s="2">
        <v>43980.541817129626</v>
      </c>
      <c r="B195" s="1" t="s">
        <v>26</v>
      </c>
      <c r="C195" s="1" t="s">
        <v>14</v>
      </c>
      <c r="D195" s="5" t="s">
        <v>34</v>
      </c>
      <c r="E195" s="1" t="s">
        <v>32</v>
      </c>
      <c r="F195" s="4">
        <v>45</v>
      </c>
      <c r="G195" s="1" t="s">
        <v>33</v>
      </c>
      <c r="H195" s="1" t="s">
        <v>30</v>
      </c>
      <c r="I195" s="1" t="s">
        <v>22</v>
      </c>
      <c r="J195" s="45" t="s">
        <v>23</v>
      </c>
      <c r="K195" s="1" t="s">
        <v>23</v>
      </c>
      <c r="L195" s="1" t="s">
        <v>20</v>
      </c>
      <c r="M195" s="1" t="s">
        <v>20</v>
      </c>
      <c r="N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" thickBot="1" x14ac:dyDescent="0.35">
      <c r="A196" s="2">
        <v>43980.548993055556</v>
      </c>
      <c r="B196" s="1" t="s">
        <v>29</v>
      </c>
      <c r="C196" s="1" t="s">
        <v>14</v>
      </c>
      <c r="D196" s="5" t="s">
        <v>15</v>
      </c>
      <c r="E196" s="1" t="s">
        <v>35</v>
      </c>
      <c r="F196" s="1" t="s">
        <v>70</v>
      </c>
      <c r="G196" s="1" t="s">
        <v>25</v>
      </c>
      <c r="H196" s="1" t="s">
        <v>19</v>
      </c>
      <c r="I196" s="1" t="s">
        <v>20</v>
      </c>
      <c r="J196" s="45" t="s">
        <v>23</v>
      </c>
      <c r="K196" s="1" t="s">
        <v>20</v>
      </c>
      <c r="L196" s="1" t="s">
        <v>22</v>
      </c>
      <c r="M196" s="1" t="s">
        <v>22</v>
      </c>
      <c r="N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" thickBot="1" x14ac:dyDescent="0.35">
      <c r="A197" s="2">
        <v>43980.549814814818</v>
      </c>
      <c r="B197" s="1" t="s">
        <v>26</v>
      </c>
      <c r="C197" s="1" t="s">
        <v>14</v>
      </c>
      <c r="D197" s="1" t="s">
        <v>43</v>
      </c>
      <c r="E197" s="1" t="s">
        <v>32</v>
      </c>
      <c r="F197" s="1" t="s">
        <v>71</v>
      </c>
      <c r="G197" s="1" t="s">
        <v>25</v>
      </c>
      <c r="H197" s="1" t="s">
        <v>19</v>
      </c>
      <c r="I197" s="1" t="s">
        <v>31</v>
      </c>
      <c r="J197" s="45" t="s">
        <v>20</v>
      </c>
      <c r="K197" s="1" t="s">
        <v>20</v>
      </c>
      <c r="L197" s="1" t="s">
        <v>20</v>
      </c>
      <c r="M197" s="1" t="s">
        <v>20</v>
      </c>
      <c r="N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" thickBot="1" x14ac:dyDescent="0.35">
      <c r="A198" s="2">
        <v>43980.550613425927</v>
      </c>
      <c r="B198" s="1" t="s">
        <v>26</v>
      </c>
      <c r="C198" s="1" t="s">
        <v>14</v>
      </c>
      <c r="D198" s="1" t="s">
        <v>43</v>
      </c>
      <c r="E198" s="1" t="s">
        <v>32</v>
      </c>
      <c r="F198" s="1" t="s">
        <v>71</v>
      </c>
      <c r="G198" s="1" t="s">
        <v>25</v>
      </c>
      <c r="H198" s="1" t="s">
        <v>19</v>
      </c>
      <c r="I198" s="1" t="s">
        <v>20</v>
      </c>
      <c r="J198" s="45" t="s">
        <v>20</v>
      </c>
      <c r="K198" s="1" t="s">
        <v>20</v>
      </c>
      <c r="L198" s="1" t="s">
        <v>20</v>
      </c>
      <c r="M198" s="1" t="s">
        <v>20</v>
      </c>
      <c r="N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" thickBot="1" x14ac:dyDescent="0.35">
      <c r="A199" s="2">
        <v>43980.553333333337</v>
      </c>
      <c r="B199" s="1" t="s">
        <v>26</v>
      </c>
      <c r="C199" s="1" t="s">
        <v>14</v>
      </c>
      <c r="D199" s="5" t="s">
        <v>34</v>
      </c>
      <c r="E199" s="1" t="s">
        <v>32</v>
      </c>
      <c r="F199" s="4">
        <v>50</v>
      </c>
      <c r="G199" s="1" t="s">
        <v>36</v>
      </c>
      <c r="H199" s="1" t="s">
        <v>23</v>
      </c>
      <c r="I199" s="1" t="s">
        <v>23</v>
      </c>
      <c r="J199" s="45" t="s">
        <v>23</v>
      </c>
      <c r="K199" s="1" t="s">
        <v>23</v>
      </c>
      <c r="L199" s="1" t="s">
        <v>23</v>
      </c>
      <c r="M199" s="1" t="s">
        <v>22</v>
      </c>
      <c r="N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7.6" thickBot="1" x14ac:dyDescent="0.35">
      <c r="A200" s="2">
        <v>43980.562326388892</v>
      </c>
      <c r="B200" s="1" t="s">
        <v>26</v>
      </c>
      <c r="C200" s="1" t="s">
        <v>14</v>
      </c>
      <c r="D200" s="1" t="s">
        <v>43</v>
      </c>
      <c r="E200" s="1" t="s">
        <v>32</v>
      </c>
      <c r="F200" s="1" t="s">
        <v>72</v>
      </c>
      <c r="G200" s="1" t="s">
        <v>25</v>
      </c>
      <c r="H200" s="1" t="s">
        <v>23</v>
      </c>
      <c r="I200" s="1" t="s">
        <v>44</v>
      </c>
      <c r="J200" s="45" t="s">
        <v>39</v>
      </c>
      <c r="K200" s="1" t="s">
        <v>44</v>
      </c>
      <c r="L200" s="1" t="s">
        <v>22</v>
      </c>
      <c r="M200" s="1" t="s">
        <v>22</v>
      </c>
      <c r="N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" thickBot="1" x14ac:dyDescent="0.35">
      <c r="A201" s="2">
        <v>43980.566342592596</v>
      </c>
      <c r="B201" s="1" t="s">
        <v>26</v>
      </c>
      <c r="C201" s="1" t="s">
        <v>14</v>
      </c>
      <c r="D201" s="1" t="s">
        <v>43</v>
      </c>
      <c r="E201" s="1" t="s">
        <v>35</v>
      </c>
      <c r="F201" s="4">
        <v>33</v>
      </c>
      <c r="G201" s="1" t="s">
        <v>25</v>
      </c>
      <c r="H201" s="1" t="s">
        <v>30</v>
      </c>
      <c r="I201" s="1" t="s">
        <v>31</v>
      </c>
      <c r="J201" s="45" t="s">
        <v>20</v>
      </c>
      <c r="K201" s="1" t="s">
        <v>20</v>
      </c>
      <c r="L201" s="1" t="s">
        <v>20</v>
      </c>
      <c r="M201" s="1" t="s">
        <v>20</v>
      </c>
      <c r="N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" thickBot="1" x14ac:dyDescent="0.35">
      <c r="A202" s="2">
        <v>43980.569212962961</v>
      </c>
      <c r="B202" s="1" t="s">
        <v>26</v>
      </c>
      <c r="C202" s="1" t="s">
        <v>14</v>
      </c>
      <c r="D202" s="1" t="s">
        <v>43</v>
      </c>
      <c r="E202" s="1" t="s">
        <v>35</v>
      </c>
      <c r="F202" s="4">
        <v>30</v>
      </c>
      <c r="G202" s="1" t="s">
        <v>36</v>
      </c>
      <c r="H202" s="1" t="s">
        <v>23</v>
      </c>
      <c r="I202" s="1" t="s">
        <v>23</v>
      </c>
      <c r="J202" s="45" t="s">
        <v>23</v>
      </c>
      <c r="K202" s="1" t="s">
        <v>23</v>
      </c>
      <c r="L202" s="1" t="s">
        <v>23</v>
      </c>
      <c r="M202" s="1" t="s">
        <v>23</v>
      </c>
      <c r="N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7.6" thickBot="1" x14ac:dyDescent="0.35">
      <c r="A203" s="2">
        <v>43980.573854166665</v>
      </c>
      <c r="B203" s="1" t="s">
        <v>26</v>
      </c>
      <c r="C203" s="1" t="s">
        <v>14</v>
      </c>
      <c r="D203" s="1" t="s">
        <v>43</v>
      </c>
      <c r="E203" s="1" t="s">
        <v>35</v>
      </c>
      <c r="F203" s="4">
        <v>50</v>
      </c>
      <c r="G203" s="1" t="s">
        <v>36</v>
      </c>
      <c r="H203" s="1" t="s">
        <v>41</v>
      </c>
      <c r="I203" s="1" t="s">
        <v>20</v>
      </c>
      <c r="J203" s="45" t="s">
        <v>21</v>
      </c>
      <c r="K203" s="1" t="s">
        <v>22</v>
      </c>
      <c r="L203" s="1" t="s">
        <v>23</v>
      </c>
      <c r="M203" s="1" t="s">
        <v>20</v>
      </c>
      <c r="N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" thickBot="1" x14ac:dyDescent="0.35">
      <c r="A204" s="2">
        <v>43980.578831018516</v>
      </c>
      <c r="B204" s="1" t="s">
        <v>29</v>
      </c>
      <c r="C204" s="1" t="s">
        <v>14</v>
      </c>
      <c r="D204" s="5" t="s">
        <v>15</v>
      </c>
      <c r="E204" s="1" t="s">
        <v>35</v>
      </c>
      <c r="F204" s="1" t="s">
        <v>61</v>
      </c>
      <c r="G204" s="1" t="s">
        <v>28</v>
      </c>
      <c r="H204" s="1" t="s">
        <v>19</v>
      </c>
      <c r="I204" s="1" t="s">
        <v>31</v>
      </c>
      <c r="J204" s="45" t="s">
        <v>23</v>
      </c>
      <c r="K204" s="1" t="s">
        <v>20</v>
      </c>
      <c r="L204" s="1" t="s">
        <v>20</v>
      </c>
      <c r="M204" s="1" t="s">
        <v>31</v>
      </c>
      <c r="N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7.6" thickBot="1" x14ac:dyDescent="0.35">
      <c r="A205" s="2">
        <v>43980.605416666665</v>
      </c>
      <c r="B205" s="1" t="s">
        <v>29</v>
      </c>
      <c r="C205" s="1" t="s">
        <v>14</v>
      </c>
      <c r="D205" s="5" t="s">
        <v>15</v>
      </c>
      <c r="E205" s="1" t="s">
        <v>35</v>
      </c>
      <c r="F205" s="4">
        <v>29</v>
      </c>
      <c r="G205" s="1" t="s">
        <v>36</v>
      </c>
      <c r="H205" s="1" t="s">
        <v>23</v>
      </c>
      <c r="I205" s="1" t="s">
        <v>22</v>
      </c>
      <c r="J205" s="45" t="s">
        <v>39</v>
      </c>
      <c r="K205" s="1" t="s">
        <v>44</v>
      </c>
      <c r="L205" s="1" t="s">
        <v>44</v>
      </c>
      <c r="M205" s="1" t="s">
        <v>20</v>
      </c>
      <c r="N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7.6" thickBot="1" x14ac:dyDescent="0.35">
      <c r="A206" s="2">
        <v>43980.613333333335</v>
      </c>
      <c r="B206" s="1" t="s">
        <v>29</v>
      </c>
      <c r="C206" s="1" t="s">
        <v>27</v>
      </c>
      <c r="D206" s="5" t="s">
        <v>15</v>
      </c>
      <c r="E206" s="1" t="s">
        <v>35</v>
      </c>
      <c r="F206" s="4">
        <v>24</v>
      </c>
      <c r="G206" s="1" t="s">
        <v>25</v>
      </c>
      <c r="H206" s="1" t="s">
        <v>23</v>
      </c>
      <c r="I206" s="1" t="s">
        <v>31</v>
      </c>
      <c r="J206" s="45" t="s">
        <v>20</v>
      </c>
      <c r="K206" s="1" t="s">
        <v>20</v>
      </c>
      <c r="L206" s="1" t="s">
        <v>20</v>
      </c>
      <c r="M206" s="1" t="s">
        <v>20</v>
      </c>
      <c r="N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" thickBot="1" x14ac:dyDescent="0.35">
      <c r="A207" s="2">
        <v>43980.619502314818</v>
      </c>
      <c r="B207" s="1" t="s">
        <v>29</v>
      </c>
      <c r="C207" s="1" t="s">
        <v>14</v>
      </c>
      <c r="D207" s="5" t="s">
        <v>15</v>
      </c>
      <c r="E207" s="1" t="s">
        <v>35</v>
      </c>
      <c r="F207" s="4">
        <v>28</v>
      </c>
      <c r="G207" s="1" t="s">
        <v>33</v>
      </c>
      <c r="H207" s="1" t="s">
        <v>23</v>
      </c>
      <c r="I207" s="1" t="s">
        <v>31</v>
      </c>
      <c r="J207" s="45" t="s">
        <v>23</v>
      </c>
      <c r="K207" s="1" t="s">
        <v>20</v>
      </c>
      <c r="L207" s="1" t="s">
        <v>23</v>
      </c>
      <c r="M207" s="1" t="s">
        <v>20</v>
      </c>
      <c r="N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" thickBot="1" x14ac:dyDescent="0.35">
      <c r="A208" s="2">
        <v>43980.626203703701</v>
      </c>
      <c r="B208" s="1" t="s">
        <v>26</v>
      </c>
      <c r="C208" s="1" t="s">
        <v>14</v>
      </c>
      <c r="D208" s="5" t="s">
        <v>15</v>
      </c>
      <c r="E208" s="1" t="s">
        <v>32</v>
      </c>
      <c r="F208" s="4">
        <v>33</v>
      </c>
      <c r="G208" s="1" t="s">
        <v>36</v>
      </c>
      <c r="H208" s="1" t="s">
        <v>19</v>
      </c>
      <c r="I208" s="1" t="s">
        <v>20</v>
      </c>
      <c r="J208" s="45" t="s">
        <v>23</v>
      </c>
      <c r="K208" s="1" t="s">
        <v>20</v>
      </c>
      <c r="L208" s="1" t="s">
        <v>23</v>
      </c>
      <c r="M208" s="1" t="s">
        <v>22</v>
      </c>
      <c r="N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7.6" thickBot="1" x14ac:dyDescent="0.35">
      <c r="A209" s="2">
        <v>43980.633703703701</v>
      </c>
      <c r="B209" s="1" t="s">
        <v>29</v>
      </c>
      <c r="C209" s="1" t="s">
        <v>14</v>
      </c>
      <c r="D209" s="1" t="s">
        <v>43</v>
      </c>
      <c r="E209" s="1" t="s">
        <v>35</v>
      </c>
      <c r="F209" s="4">
        <v>23</v>
      </c>
      <c r="G209" s="1" t="s">
        <v>28</v>
      </c>
      <c r="H209" s="1" t="s">
        <v>30</v>
      </c>
      <c r="I209" s="1" t="s">
        <v>44</v>
      </c>
      <c r="J209" s="45" t="s">
        <v>39</v>
      </c>
      <c r="K209" s="1" t="s">
        <v>44</v>
      </c>
      <c r="L209" s="1" t="s">
        <v>44</v>
      </c>
      <c r="M209" s="1" t="s">
        <v>23</v>
      </c>
      <c r="N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7.6" thickBot="1" x14ac:dyDescent="0.35">
      <c r="A210" s="2">
        <v>43980.636469907404</v>
      </c>
      <c r="B210" s="1" t="s">
        <v>29</v>
      </c>
      <c r="C210" s="1" t="s">
        <v>14</v>
      </c>
      <c r="D210" s="1" t="s">
        <v>43</v>
      </c>
      <c r="E210" s="1" t="s">
        <v>35</v>
      </c>
      <c r="F210" s="4">
        <v>29</v>
      </c>
      <c r="G210" s="1" t="s">
        <v>36</v>
      </c>
      <c r="H210" s="1" t="s">
        <v>23</v>
      </c>
      <c r="I210" s="1" t="s">
        <v>22</v>
      </c>
      <c r="J210" s="45" t="s">
        <v>39</v>
      </c>
      <c r="K210" s="1" t="s">
        <v>44</v>
      </c>
      <c r="L210" s="1" t="s">
        <v>22</v>
      </c>
      <c r="M210" s="1" t="s">
        <v>23</v>
      </c>
      <c r="N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7.6" thickBot="1" x14ac:dyDescent="0.35">
      <c r="A211" s="2">
        <v>43980.636469907404</v>
      </c>
      <c r="B211" s="1" t="s">
        <v>29</v>
      </c>
      <c r="C211" s="1" t="s">
        <v>14</v>
      </c>
      <c r="D211" s="1" t="s">
        <v>43</v>
      </c>
      <c r="E211" s="1" t="s">
        <v>35</v>
      </c>
      <c r="F211" s="4">
        <v>29</v>
      </c>
      <c r="G211" s="1" t="s">
        <v>36</v>
      </c>
      <c r="H211" s="1" t="s">
        <v>23</v>
      </c>
      <c r="I211" s="1" t="s">
        <v>22</v>
      </c>
      <c r="J211" s="45" t="s">
        <v>39</v>
      </c>
      <c r="K211" s="1" t="s">
        <v>44</v>
      </c>
      <c r="L211" s="1" t="s">
        <v>22</v>
      </c>
      <c r="M211" s="1" t="s">
        <v>23</v>
      </c>
      <c r="N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" thickBot="1" x14ac:dyDescent="0.35">
      <c r="A212" s="2">
        <v>43980.643923611111</v>
      </c>
      <c r="B212" s="1" t="s">
        <v>29</v>
      </c>
      <c r="C212" s="1" t="s">
        <v>14</v>
      </c>
      <c r="D212" s="5" t="s">
        <v>15</v>
      </c>
      <c r="E212" s="1" t="s">
        <v>35</v>
      </c>
      <c r="F212" s="1" t="s">
        <v>73</v>
      </c>
      <c r="G212" s="1" t="s">
        <v>25</v>
      </c>
      <c r="H212" s="1" t="s">
        <v>23</v>
      </c>
      <c r="I212" s="1" t="s">
        <v>20</v>
      </c>
      <c r="J212" s="45" t="s">
        <v>20</v>
      </c>
      <c r="K212" s="1" t="s">
        <v>20</v>
      </c>
      <c r="L212" s="1" t="s">
        <v>20</v>
      </c>
      <c r="M212" s="1" t="s">
        <v>20</v>
      </c>
      <c r="N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7.6" thickBot="1" x14ac:dyDescent="0.35">
      <c r="A213" s="2">
        <v>43980.65121527778</v>
      </c>
      <c r="B213" s="1" t="s">
        <v>29</v>
      </c>
      <c r="C213" s="1" t="s">
        <v>14</v>
      </c>
      <c r="D213" s="1" t="s">
        <v>37</v>
      </c>
      <c r="E213" s="1" t="s">
        <v>24</v>
      </c>
      <c r="F213" s="4">
        <v>44</v>
      </c>
      <c r="G213" s="1" t="s">
        <v>25</v>
      </c>
      <c r="H213" s="1" t="s">
        <v>38</v>
      </c>
      <c r="I213" s="1" t="s">
        <v>22</v>
      </c>
      <c r="J213" s="45" t="s">
        <v>39</v>
      </c>
      <c r="K213" s="1" t="s">
        <v>22</v>
      </c>
      <c r="L213" s="1" t="s">
        <v>44</v>
      </c>
      <c r="M213" s="1" t="s">
        <v>22</v>
      </c>
      <c r="N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7.6" thickBot="1" x14ac:dyDescent="0.35">
      <c r="A214" s="2">
        <v>43980.658148148148</v>
      </c>
      <c r="B214" s="1" t="s">
        <v>26</v>
      </c>
      <c r="C214" s="1" t="s">
        <v>27</v>
      </c>
      <c r="D214" s="5" t="s">
        <v>15</v>
      </c>
      <c r="E214" s="1" t="s">
        <v>35</v>
      </c>
      <c r="F214" s="4">
        <v>27</v>
      </c>
      <c r="G214" s="1" t="s">
        <v>28</v>
      </c>
      <c r="H214" s="1" t="s">
        <v>19</v>
      </c>
      <c r="I214" s="1" t="s">
        <v>31</v>
      </c>
      <c r="J214" s="45" t="s">
        <v>20</v>
      </c>
      <c r="K214" s="1" t="s">
        <v>20</v>
      </c>
      <c r="L214" s="1" t="s">
        <v>20</v>
      </c>
      <c r="M214" s="1" t="s">
        <v>22</v>
      </c>
      <c r="N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" thickBot="1" x14ac:dyDescent="0.35">
      <c r="A215" s="2">
        <v>43980.667210648149</v>
      </c>
      <c r="B215" s="1" t="s">
        <v>26</v>
      </c>
      <c r="C215" s="1" t="s">
        <v>14</v>
      </c>
      <c r="D215" s="5" t="s">
        <v>15</v>
      </c>
      <c r="E215" s="1" t="s">
        <v>32</v>
      </c>
      <c r="F215" s="4">
        <v>48</v>
      </c>
      <c r="G215" s="1" t="s">
        <v>36</v>
      </c>
      <c r="H215" s="1" t="s">
        <v>23</v>
      </c>
      <c r="I215" s="1" t="s">
        <v>20</v>
      </c>
      <c r="J215" s="45" t="s">
        <v>21</v>
      </c>
      <c r="K215" s="1" t="s">
        <v>22</v>
      </c>
      <c r="L215" s="1" t="s">
        <v>22</v>
      </c>
      <c r="M215" s="1" t="s">
        <v>22</v>
      </c>
      <c r="N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" thickBot="1" x14ac:dyDescent="0.35">
      <c r="A216" s="2">
        <v>43980.668067129627</v>
      </c>
      <c r="B216" s="1"/>
      <c r="C216" s="1"/>
      <c r="D216" s="1"/>
      <c r="E216" s="1"/>
      <c r="F216" s="1"/>
      <c r="G216" s="1"/>
      <c r="H216" s="1"/>
      <c r="I216" s="1"/>
      <c r="J216" s="45"/>
      <c r="K216" s="1"/>
      <c r="L216" s="1"/>
      <c r="M216" s="1"/>
      <c r="N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" thickBot="1" x14ac:dyDescent="0.35">
      <c r="A217" s="2">
        <v>43980.66810185185</v>
      </c>
      <c r="B217" s="1" t="s">
        <v>26</v>
      </c>
      <c r="C217" s="1" t="s">
        <v>14</v>
      </c>
      <c r="D217" s="5" t="s">
        <v>15</v>
      </c>
      <c r="E217" s="1" t="s">
        <v>24</v>
      </c>
      <c r="F217" s="4">
        <v>39</v>
      </c>
      <c r="G217" s="1" t="s">
        <v>33</v>
      </c>
      <c r="H217" s="1" t="s">
        <v>30</v>
      </c>
      <c r="I217" s="1" t="s">
        <v>20</v>
      </c>
      <c r="J217" s="45" t="s">
        <v>21</v>
      </c>
      <c r="K217" s="1" t="s">
        <v>23</v>
      </c>
      <c r="L217" s="1" t="s">
        <v>20</v>
      </c>
      <c r="M217" s="1" t="s">
        <v>20</v>
      </c>
      <c r="N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" thickBot="1" x14ac:dyDescent="0.35">
      <c r="A218" s="2">
        <v>43980.671516203707</v>
      </c>
      <c r="B218" s="1" t="s">
        <v>26</v>
      </c>
      <c r="C218" s="1" t="s">
        <v>14</v>
      </c>
      <c r="D218" s="1" t="s">
        <v>43</v>
      </c>
      <c r="E218" s="1" t="s">
        <v>35</v>
      </c>
      <c r="F218" s="1" t="s">
        <v>74</v>
      </c>
      <c r="G218" s="1" t="s">
        <v>33</v>
      </c>
      <c r="H218" s="1" t="s">
        <v>23</v>
      </c>
      <c r="I218" s="1" t="s">
        <v>31</v>
      </c>
      <c r="J218" s="45" t="s">
        <v>31</v>
      </c>
      <c r="K218" s="1" t="s">
        <v>31</v>
      </c>
      <c r="L218" s="1" t="s">
        <v>31</v>
      </c>
      <c r="M218" s="1" t="s">
        <v>31</v>
      </c>
      <c r="N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" thickBot="1" x14ac:dyDescent="0.35">
      <c r="A219" s="2">
        <v>43980.675196759257</v>
      </c>
      <c r="B219" s="1" t="s">
        <v>26</v>
      </c>
      <c r="C219" s="1" t="s">
        <v>14</v>
      </c>
      <c r="D219" s="5" t="s">
        <v>34</v>
      </c>
      <c r="E219" s="1" t="s">
        <v>32</v>
      </c>
      <c r="F219" s="4">
        <v>38</v>
      </c>
      <c r="G219" s="1" t="s">
        <v>33</v>
      </c>
      <c r="H219" s="1" t="s">
        <v>23</v>
      </c>
      <c r="I219" s="1" t="s">
        <v>23</v>
      </c>
      <c r="J219" s="45" t="s">
        <v>23</v>
      </c>
      <c r="K219" s="1" t="s">
        <v>23</v>
      </c>
      <c r="L219" s="1" t="s">
        <v>23</v>
      </c>
      <c r="M219" s="1" t="s">
        <v>23</v>
      </c>
      <c r="N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" thickBot="1" x14ac:dyDescent="0.35">
      <c r="A220" s="2">
        <v>43980.676400462966</v>
      </c>
      <c r="B220" s="1" t="s">
        <v>29</v>
      </c>
      <c r="C220" s="1" t="s">
        <v>14</v>
      </c>
      <c r="D220" s="1" t="s">
        <v>37</v>
      </c>
      <c r="E220" s="1" t="s">
        <v>24</v>
      </c>
      <c r="F220" s="4">
        <v>37</v>
      </c>
      <c r="G220" s="1" t="s">
        <v>36</v>
      </c>
      <c r="H220" s="1" t="s">
        <v>30</v>
      </c>
      <c r="I220" s="1" t="s">
        <v>31</v>
      </c>
      <c r="J220" s="45" t="s">
        <v>20</v>
      </c>
      <c r="K220" s="1" t="s">
        <v>20</v>
      </c>
      <c r="L220" s="1" t="s">
        <v>20</v>
      </c>
      <c r="M220" s="1" t="s">
        <v>20</v>
      </c>
      <c r="N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7.6" thickBot="1" x14ac:dyDescent="0.35">
      <c r="A221" s="2">
        <v>43980.680844907409</v>
      </c>
      <c r="B221" s="1" t="s">
        <v>26</v>
      </c>
      <c r="C221" s="1" t="s">
        <v>14</v>
      </c>
      <c r="D221" s="1" t="s">
        <v>37</v>
      </c>
      <c r="E221" s="1" t="s">
        <v>24</v>
      </c>
      <c r="F221" s="4">
        <v>44</v>
      </c>
      <c r="G221" s="1" t="s">
        <v>33</v>
      </c>
      <c r="H221" s="1" t="s">
        <v>23</v>
      </c>
      <c r="I221" s="1" t="s">
        <v>23</v>
      </c>
      <c r="J221" s="45" t="s">
        <v>21</v>
      </c>
      <c r="K221" s="1" t="s">
        <v>22</v>
      </c>
      <c r="L221" s="1" t="s">
        <v>22</v>
      </c>
      <c r="M221" s="1" t="s">
        <v>44</v>
      </c>
      <c r="N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" thickBot="1" x14ac:dyDescent="0.35">
      <c r="A222" s="2">
        <v>43980.711458333331</v>
      </c>
      <c r="B222" s="1" t="s">
        <v>26</v>
      </c>
      <c r="C222" s="1" t="s">
        <v>14</v>
      </c>
      <c r="D222" s="5" t="s">
        <v>15</v>
      </c>
      <c r="E222" s="1" t="s">
        <v>32</v>
      </c>
      <c r="F222" s="4">
        <v>38</v>
      </c>
      <c r="G222" s="1" t="s">
        <v>25</v>
      </c>
      <c r="H222" s="1" t="s">
        <v>23</v>
      </c>
      <c r="I222" s="1" t="s">
        <v>23</v>
      </c>
      <c r="J222" s="45" t="s">
        <v>20</v>
      </c>
      <c r="K222" s="1" t="s">
        <v>20</v>
      </c>
      <c r="L222" s="1" t="s">
        <v>20</v>
      </c>
      <c r="M222" s="1" t="s">
        <v>31</v>
      </c>
      <c r="N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" thickBot="1" x14ac:dyDescent="0.35">
      <c r="A223" s="2">
        <v>43980.729525462964</v>
      </c>
      <c r="B223" s="1"/>
      <c r="C223" s="1" t="s">
        <v>14</v>
      </c>
      <c r="D223" s="1" t="s">
        <v>75</v>
      </c>
      <c r="E223" s="1" t="s">
        <v>35</v>
      </c>
      <c r="F223" s="4">
        <v>27</v>
      </c>
      <c r="G223" s="1" t="s">
        <v>36</v>
      </c>
      <c r="H223" s="1" t="s">
        <v>23</v>
      </c>
      <c r="I223" s="1" t="s">
        <v>31</v>
      </c>
      <c r="J223" s="45" t="s">
        <v>20</v>
      </c>
      <c r="K223" s="1" t="s">
        <v>20</v>
      </c>
      <c r="L223" s="1" t="s">
        <v>20</v>
      </c>
      <c r="M223" s="1" t="s">
        <v>23</v>
      </c>
      <c r="N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" thickBot="1" x14ac:dyDescent="0.35">
      <c r="A224" s="2">
        <v>43980.731423611112</v>
      </c>
      <c r="B224" s="1" t="s">
        <v>29</v>
      </c>
      <c r="C224" s="1" t="s">
        <v>14</v>
      </c>
      <c r="D224" s="5" t="s">
        <v>15</v>
      </c>
      <c r="E224" s="1" t="s">
        <v>35</v>
      </c>
      <c r="F224" s="4">
        <v>28</v>
      </c>
      <c r="G224" s="1" t="s">
        <v>36</v>
      </c>
      <c r="H224" s="1" t="s">
        <v>19</v>
      </c>
      <c r="I224" s="1" t="s">
        <v>20</v>
      </c>
      <c r="J224" s="45" t="s">
        <v>20</v>
      </c>
      <c r="K224" s="1" t="s">
        <v>20</v>
      </c>
      <c r="L224" s="1" t="s">
        <v>20</v>
      </c>
      <c r="M224" s="1" t="s">
        <v>23</v>
      </c>
      <c r="N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" thickBo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45"/>
      <c r="K225" s="1"/>
      <c r="L225" s="1"/>
      <c r="M225" s="1"/>
      <c r="N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" thickBo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45"/>
      <c r="K226" s="1"/>
      <c r="L226" s="1"/>
      <c r="M226" s="1"/>
      <c r="N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" thickBo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45"/>
      <c r="K227" s="1"/>
      <c r="L227" s="1"/>
      <c r="M227" s="1"/>
      <c r="N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" thickBo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45"/>
      <c r="K228" s="1"/>
      <c r="L228" s="1"/>
      <c r="M228" s="1"/>
      <c r="N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" thickBo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45"/>
      <c r="K229" s="1"/>
      <c r="L229" s="1"/>
      <c r="M229" s="1"/>
      <c r="N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" thickBo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45"/>
      <c r="K230" s="1"/>
      <c r="L230" s="1"/>
      <c r="M230" s="1"/>
      <c r="N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" thickBo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45"/>
      <c r="K231" s="1"/>
      <c r="L231" s="1"/>
      <c r="M231" s="1"/>
      <c r="N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" thickBo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45"/>
      <c r="K232" s="1"/>
      <c r="L232" s="1"/>
      <c r="M232" s="1"/>
      <c r="N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" thickBo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45"/>
      <c r="K233" s="1"/>
      <c r="L233" s="1"/>
      <c r="M233" s="1"/>
      <c r="N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" thickBo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45"/>
      <c r="K234" s="1"/>
      <c r="L234" s="1"/>
      <c r="M234" s="1"/>
      <c r="N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" thickBo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45"/>
      <c r="K235" s="1"/>
      <c r="L235" s="1"/>
      <c r="M235" s="1"/>
      <c r="N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" thickBo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45"/>
      <c r="K236" s="1"/>
      <c r="L236" s="1"/>
      <c r="M236" s="1"/>
      <c r="N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" thickBo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45"/>
      <c r="K237" s="1"/>
      <c r="L237" s="1"/>
      <c r="M237" s="1"/>
      <c r="N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" thickBo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45"/>
      <c r="K238" s="1"/>
      <c r="L238" s="1"/>
      <c r="M238" s="1"/>
      <c r="N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" thickBo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45"/>
      <c r="K239" s="1"/>
      <c r="L239" s="1"/>
      <c r="M239" s="1"/>
      <c r="N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" thickBo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45"/>
      <c r="K240" s="1"/>
      <c r="L240" s="1"/>
      <c r="M240" s="1"/>
      <c r="N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" thickBo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45"/>
      <c r="K241" s="1"/>
      <c r="L241" s="1"/>
      <c r="M241" s="1"/>
      <c r="N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" thickBo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45"/>
      <c r="K242" s="1"/>
      <c r="L242" s="1"/>
      <c r="M242" s="1"/>
      <c r="N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" thickBo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45"/>
      <c r="K243" s="1"/>
      <c r="L243" s="1"/>
      <c r="M243" s="1"/>
      <c r="N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" thickBo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45"/>
      <c r="K244" s="1"/>
      <c r="L244" s="1"/>
      <c r="M244" s="1"/>
      <c r="N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" thickBo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45"/>
      <c r="K245" s="1"/>
      <c r="L245" s="1"/>
      <c r="M245" s="1"/>
      <c r="N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" thickBo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45"/>
      <c r="K246" s="1"/>
      <c r="L246" s="1"/>
      <c r="M246" s="1"/>
      <c r="N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" thickBo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45"/>
      <c r="K247" s="1"/>
      <c r="L247" s="1"/>
      <c r="M247" s="1"/>
      <c r="N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" thickBo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45"/>
      <c r="K248" s="1"/>
      <c r="L248" s="1"/>
      <c r="M248" s="1"/>
      <c r="N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" thickBo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45"/>
      <c r="K249" s="1"/>
      <c r="L249" s="1"/>
      <c r="M249" s="1"/>
      <c r="N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" thickBo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45"/>
      <c r="K250" s="1"/>
      <c r="L250" s="1"/>
      <c r="M250" s="1"/>
      <c r="N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" thickBo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45"/>
      <c r="K251" s="1"/>
      <c r="L251" s="1"/>
      <c r="M251" s="1"/>
      <c r="N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" thickBo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45"/>
      <c r="K252" s="1"/>
      <c r="L252" s="1"/>
      <c r="M252" s="1"/>
      <c r="N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" thickBo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45"/>
      <c r="K253" s="1"/>
      <c r="L253" s="1"/>
      <c r="M253" s="1"/>
      <c r="N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" thickBo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45"/>
      <c r="K254" s="1"/>
      <c r="L254" s="1"/>
      <c r="M254" s="1"/>
      <c r="N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" thickBo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45"/>
      <c r="K255" s="1"/>
      <c r="L255" s="1"/>
      <c r="M255" s="1"/>
      <c r="N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" thickBo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45"/>
      <c r="K256" s="1"/>
      <c r="L256" s="1"/>
      <c r="M256" s="1"/>
      <c r="N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" thickBo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45"/>
      <c r="K257" s="1"/>
      <c r="L257" s="1"/>
      <c r="M257" s="1"/>
      <c r="N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" thickBo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45"/>
      <c r="K258" s="1"/>
      <c r="L258" s="1"/>
      <c r="M258" s="1"/>
      <c r="N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" thickBo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45"/>
      <c r="K259" s="1"/>
      <c r="L259" s="1"/>
      <c r="M259" s="1"/>
      <c r="N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" thickBo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45"/>
      <c r="K260" s="1"/>
      <c r="L260" s="1"/>
      <c r="M260" s="1"/>
      <c r="N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" thickBo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45"/>
      <c r="K261" s="1"/>
      <c r="L261" s="1"/>
      <c r="M261" s="1"/>
      <c r="N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" thickBo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45"/>
      <c r="K262" s="1"/>
      <c r="L262" s="1"/>
      <c r="M262" s="1"/>
      <c r="N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" thickBo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45"/>
      <c r="K263" s="1"/>
      <c r="L263" s="1"/>
      <c r="M263" s="1"/>
      <c r="N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" thickBo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45"/>
      <c r="K264" s="1"/>
      <c r="L264" s="1"/>
      <c r="M264" s="1"/>
      <c r="N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" thickBo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45"/>
      <c r="K265" s="1"/>
      <c r="L265" s="1"/>
      <c r="M265" s="1"/>
      <c r="N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" thickBo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45"/>
      <c r="K266" s="1"/>
      <c r="L266" s="1"/>
      <c r="M266" s="1"/>
      <c r="N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" thickBo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45"/>
      <c r="K267" s="1"/>
      <c r="L267" s="1"/>
      <c r="M267" s="1"/>
      <c r="N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" thickBo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45"/>
      <c r="K268" s="1"/>
      <c r="L268" s="1"/>
      <c r="M268" s="1"/>
      <c r="N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" thickBo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45"/>
      <c r="K269" s="1"/>
      <c r="L269" s="1"/>
      <c r="M269" s="1"/>
      <c r="N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" thickBo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45"/>
      <c r="K270" s="1"/>
      <c r="L270" s="1"/>
      <c r="M270" s="1"/>
      <c r="N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" thickBo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45"/>
      <c r="K271" s="1"/>
      <c r="L271" s="1"/>
      <c r="M271" s="1"/>
      <c r="N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" thickBo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45"/>
      <c r="K272" s="1"/>
      <c r="L272" s="1"/>
      <c r="M272" s="1"/>
      <c r="N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" thickBo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45"/>
      <c r="K273" s="1"/>
      <c r="L273" s="1"/>
      <c r="M273" s="1"/>
      <c r="N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" thickBo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45"/>
      <c r="K274" s="1"/>
      <c r="L274" s="1"/>
      <c r="M274" s="1"/>
      <c r="N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" thickBo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45"/>
      <c r="K275" s="1"/>
      <c r="L275" s="1"/>
      <c r="M275" s="1"/>
      <c r="N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" thickBo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45"/>
      <c r="K276" s="1"/>
      <c r="L276" s="1"/>
      <c r="M276" s="1"/>
      <c r="N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" thickBo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45"/>
      <c r="K277" s="1"/>
      <c r="L277" s="1"/>
      <c r="M277" s="1"/>
      <c r="N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" thickBo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45"/>
      <c r="K278" s="1"/>
      <c r="L278" s="1"/>
      <c r="M278" s="1"/>
      <c r="N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" thickBo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45"/>
      <c r="K279" s="1"/>
      <c r="L279" s="1"/>
      <c r="M279" s="1"/>
      <c r="N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" thickBo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45"/>
      <c r="K280" s="1"/>
      <c r="L280" s="1"/>
      <c r="M280" s="1"/>
      <c r="N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" thickBo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45"/>
      <c r="K281" s="1"/>
      <c r="L281" s="1"/>
      <c r="M281" s="1"/>
      <c r="N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" thickBo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45"/>
      <c r="K282" s="1"/>
      <c r="L282" s="1"/>
      <c r="M282" s="1"/>
      <c r="N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" thickBo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45"/>
      <c r="K283" s="1"/>
      <c r="L283" s="1"/>
      <c r="M283" s="1"/>
      <c r="N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" thickBo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45"/>
      <c r="K284" s="1"/>
      <c r="L284" s="1"/>
      <c r="M284" s="1"/>
      <c r="N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" thickBo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45"/>
      <c r="K285" s="1"/>
      <c r="L285" s="1"/>
      <c r="M285" s="1"/>
      <c r="N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" thickBo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45"/>
      <c r="K286" s="1"/>
      <c r="L286" s="1"/>
      <c r="M286" s="1"/>
      <c r="N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" thickBo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45"/>
      <c r="K287" s="1"/>
      <c r="L287" s="1"/>
      <c r="M287" s="1"/>
      <c r="N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" thickBo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45"/>
      <c r="K288" s="1"/>
      <c r="L288" s="1"/>
      <c r="M288" s="1"/>
      <c r="N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" thickBo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45"/>
      <c r="K289" s="1"/>
      <c r="L289" s="1"/>
      <c r="M289" s="1"/>
      <c r="N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" thickBo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45"/>
      <c r="K290" s="1"/>
      <c r="L290" s="1"/>
      <c r="M290" s="1"/>
      <c r="N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" thickBo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45"/>
      <c r="K291" s="1"/>
      <c r="L291" s="1"/>
      <c r="M291" s="1"/>
      <c r="N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" thickBo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45"/>
      <c r="K292" s="1"/>
      <c r="L292" s="1"/>
      <c r="M292" s="1"/>
      <c r="N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" thickBo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45"/>
      <c r="K293" s="1"/>
      <c r="L293" s="1"/>
      <c r="M293" s="1"/>
      <c r="N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" thickBo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45"/>
      <c r="K294" s="1"/>
      <c r="L294" s="1"/>
      <c r="M294" s="1"/>
      <c r="N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" thickBo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45"/>
      <c r="K295" s="1"/>
      <c r="L295" s="1"/>
      <c r="M295" s="1"/>
      <c r="N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" thickBo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45"/>
      <c r="K296" s="1"/>
      <c r="L296" s="1"/>
      <c r="M296" s="1"/>
      <c r="N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" thickBo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45"/>
      <c r="K297" s="1"/>
      <c r="L297" s="1"/>
      <c r="M297" s="1"/>
      <c r="N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" thickBo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45"/>
      <c r="K298" s="1"/>
      <c r="L298" s="1"/>
      <c r="M298" s="1"/>
      <c r="N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" thickBo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45"/>
      <c r="K299" s="1"/>
      <c r="L299" s="1"/>
      <c r="M299" s="1"/>
      <c r="N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" thickBo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45"/>
      <c r="K300" s="1"/>
      <c r="L300" s="1"/>
      <c r="M300" s="1"/>
      <c r="N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" thickBo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45"/>
      <c r="K301" s="1"/>
      <c r="L301" s="1"/>
      <c r="M301" s="1"/>
      <c r="N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" thickBo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45"/>
      <c r="K302" s="1"/>
      <c r="L302" s="1"/>
      <c r="M302" s="1"/>
      <c r="N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" thickBo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45"/>
      <c r="K303" s="1"/>
      <c r="L303" s="1"/>
      <c r="M303" s="1"/>
      <c r="N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" thickBo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45"/>
      <c r="K304" s="1"/>
      <c r="L304" s="1"/>
      <c r="M304" s="1"/>
      <c r="N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" thickBo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45"/>
      <c r="K305" s="1"/>
      <c r="L305" s="1"/>
      <c r="M305" s="1"/>
      <c r="N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" thickBo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45"/>
      <c r="K306" s="1"/>
      <c r="L306" s="1"/>
      <c r="M306" s="1"/>
      <c r="N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" thickBo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45"/>
      <c r="K307" s="1"/>
      <c r="L307" s="1"/>
      <c r="M307" s="1"/>
      <c r="N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" thickBo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45"/>
      <c r="K308" s="1"/>
      <c r="L308" s="1"/>
      <c r="M308" s="1"/>
      <c r="N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" thickBo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45"/>
      <c r="K309" s="1"/>
      <c r="L309" s="1"/>
      <c r="M309" s="1"/>
      <c r="N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" thickBo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45"/>
      <c r="K310" s="1"/>
      <c r="L310" s="1"/>
      <c r="M310" s="1"/>
      <c r="N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" thickBo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45"/>
      <c r="K311" s="1"/>
      <c r="L311" s="1"/>
      <c r="M311" s="1"/>
      <c r="N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" thickBo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45"/>
      <c r="K312" s="1"/>
      <c r="L312" s="1"/>
      <c r="M312" s="1"/>
      <c r="N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" thickBo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45"/>
      <c r="K313" s="1"/>
      <c r="L313" s="1"/>
      <c r="M313" s="1"/>
      <c r="N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" thickBo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45"/>
      <c r="K314" s="1"/>
      <c r="L314" s="1"/>
      <c r="M314" s="1"/>
      <c r="N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" thickBo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45"/>
      <c r="K315" s="1"/>
      <c r="L315" s="1"/>
      <c r="M315" s="1"/>
      <c r="N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" thickBo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45"/>
      <c r="K316" s="1"/>
      <c r="L316" s="1"/>
      <c r="M316" s="1"/>
      <c r="N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" thickBo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45"/>
      <c r="K317" s="1"/>
      <c r="L317" s="1"/>
      <c r="M317" s="1"/>
      <c r="N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" thickBo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45"/>
      <c r="K318" s="1"/>
      <c r="L318" s="1"/>
      <c r="M318" s="1"/>
      <c r="N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" thickBo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45"/>
      <c r="K319" s="1"/>
      <c r="L319" s="1"/>
      <c r="M319" s="1"/>
      <c r="N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" thickBo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45"/>
      <c r="K320" s="1"/>
      <c r="L320" s="1"/>
      <c r="M320" s="1"/>
      <c r="N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" thickBo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45"/>
      <c r="K321" s="1"/>
      <c r="L321" s="1"/>
      <c r="M321" s="1"/>
      <c r="N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" thickBo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45"/>
      <c r="K322" s="1"/>
      <c r="L322" s="1"/>
      <c r="M322" s="1"/>
      <c r="N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" thickBo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45"/>
      <c r="K323" s="1"/>
      <c r="L323" s="1"/>
      <c r="M323" s="1"/>
      <c r="N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" thickBo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45"/>
      <c r="K324" s="1"/>
      <c r="L324" s="1"/>
      <c r="M324" s="1"/>
      <c r="N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5"/>
  <sheetViews>
    <sheetView topLeftCell="A193" zoomScale="90" zoomScaleNormal="90" workbookViewId="0">
      <selection activeCell="K3" sqref="K3:K219"/>
    </sheetView>
  </sheetViews>
  <sheetFormatPr defaultRowHeight="14.4" x14ac:dyDescent="0.3"/>
  <cols>
    <col min="1" max="1" width="17.77734375" customWidth="1"/>
    <col min="2" max="2" width="18.44140625" hidden="1" customWidth="1"/>
    <col min="3" max="3" width="26.109375" hidden="1" customWidth="1"/>
    <col min="4" max="4" width="17.21875" customWidth="1"/>
    <col min="5" max="12" width="12.21875" customWidth="1"/>
  </cols>
  <sheetData>
    <row r="1" spans="1:20" ht="106.8" thickBot="1" x14ac:dyDescent="0.35">
      <c r="A1" s="1" t="s">
        <v>1</v>
      </c>
      <c r="B1" s="1" t="s">
        <v>2</v>
      </c>
      <c r="C1" s="1" t="s">
        <v>3</v>
      </c>
      <c r="D1" s="1" t="s">
        <v>10</v>
      </c>
      <c r="E1" s="1" t="s">
        <v>11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P1" s="1"/>
      <c r="Q1" s="1"/>
      <c r="R1" s="1"/>
      <c r="S1" s="1"/>
      <c r="T1" s="1"/>
    </row>
    <row r="2" spans="1:20" ht="15" thickBot="1" x14ac:dyDescent="0.35">
      <c r="A2" s="1"/>
      <c r="B2" s="1"/>
      <c r="C2" s="1"/>
      <c r="D2" s="1"/>
      <c r="E2" s="8" t="s">
        <v>76</v>
      </c>
      <c r="F2" s="8" t="s">
        <v>77</v>
      </c>
      <c r="G2" s="8" t="s">
        <v>78</v>
      </c>
      <c r="H2" s="8" t="s">
        <v>79</v>
      </c>
      <c r="I2" s="8" t="s">
        <v>80</v>
      </c>
      <c r="J2" s="8" t="s">
        <v>81</v>
      </c>
      <c r="K2" s="8" t="s">
        <v>82</v>
      </c>
      <c r="L2" s="1"/>
      <c r="P2" s="1"/>
      <c r="Q2" s="1"/>
      <c r="R2" s="1"/>
      <c r="S2" s="1"/>
      <c r="T2" s="1"/>
    </row>
    <row r="3" spans="1:20" ht="15" thickBot="1" x14ac:dyDescent="0.35">
      <c r="A3" s="1" t="s">
        <v>86</v>
      </c>
      <c r="B3" s="1" t="s">
        <v>14</v>
      </c>
      <c r="C3" s="5" t="s">
        <v>15</v>
      </c>
      <c r="D3" s="1" t="s">
        <v>84</v>
      </c>
      <c r="E3" s="1">
        <v>3</v>
      </c>
      <c r="F3" s="1">
        <v>3</v>
      </c>
      <c r="G3" s="1">
        <v>2</v>
      </c>
      <c r="H3" s="1">
        <v>2</v>
      </c>
      <c r="I3" s="1">
        <v>2</v>
      </c>
      <c r="J3" s="1">
        <v>2</v>
      </c>
      <c r="K3" s="1">
        <v>3</v>
      </c>
      <c r="L3" s="1"/>
      <c r="N3" s="61"/>
      <c r="P3" s="1"/>
      <c r="Q3" s="1"/>
      <c r="R3" s="1"/>
      <c r="S3" s="1"/>
      <c r="T3" s="1"/>
    </row>
    <row r="4" spans="1:20" ht="15" thickBot="1" x14ac:dyDescent="0.35">
      <c r="A4" s="1" t="s">
        <v>86</v>
      </c>
      <c r="B4" s="1" t="s">
        <v>14</v>
      </c>
      <c r="C4" s="5" t="s">
        <v>15</v>
      </c>
      <c r="D4" s="1" t="s">
        <v>84</v>
      </c>
      <c r="E4" s="1">
        <v>3</v>
      </c>
      <c r="F4" s="1">
        <v>3</v>
      </c>
      <c r="G4" s="1">
        <v>3</v>
      </c>
      <c r="H4" s="1">
        <v>3</v>
      </c>
      <c r="I4" s="1">
        <v>4</v>
      </c>
      <c r="J4" s="1">
        <v>3</v>
      </c>
      <c r="K4" s="1">
        <v>4</v>
      </c>
      <c r="L4" s="1"/>
      <c r="N4" s="61"/>
      <c r="P4" s="1"/>
      <c r="Q4" s="1"/>
      <c r="R4" s="1"/>
      <c r="S4" s="1"/>
      <c r="T4" s="1"/>
    </row>
    <row r="5" spans="1:20" ht="15" thickBot="1" x14ac:dyDescent="0.35">
      <c r="A5" s="1" t="s">
        <v>86</v>
      </c>
      <c r="B5" s="1" t="s">
        <v>27</v>
      </c>
      <c r="C5" s="5" t="s">
        <v>15</v>
      </c>
      <c r="D5" s="1" t="s">
        <v>84</v>
      </c>
      <c r="E5" s="1">
        <v>5</v>
      </c>
      <c r="F5" s="1">
        <v>4</v>
      </c>
      <c r="G5" s="1">
        <v>3</v>
      </c>
      <c r="H5" s="1">
        <v>2</v>
      </c>
      <c r="I5" s="1">
        <v>2</v>
      </c>
      <c r="J5" s="1">
        <v>2</v>
      </c>
      <c r="K5" s="1">
        <v>1</v>
      </c>
      <c r="L5" s="1"/>
      <c r="N5" s="61"/>
      <c r="P5" s="1"/>
      <c r="Q5" s="1"/>
      <c r="R5" s="1"/>
      <c r="S5" s="1"/>
      <c r="T5" s="1"/>
    </row>
    <row r="6" spans="1:20" ht="15" thickBot="1" x14ac:dyDescent="0.35">
      <c r="A6" s="1" t="s">
        <v>86</v>
      </c>
      <c r="B6" s="1" t="s">
        <v>14</v>
      </c>
      <c r="C6" s="5" t="s">
        <v>15</v>
      </c>
      <c r="D6" s="1" t="s">
        <v>84</v>
      </c>
      <c r="E6" s="1">
        <v>3</v>
      </c>
      <c r="F6" s="1">
        <v>2</v>
      </c>
      <c r="G6" s="1">
        <v>2</v>
      </c>
      <c r="H6" s="1">
        <v>4</v>
      </c>
      <c r="I6" s="1">
        <v>3</v>
      </c>
      <c r="J6" s="1">
        <v>2</v>
      </c>
      <c r="K6" s="1">
        <v>2</v>
      </c>
      <c r="L6" s="1"/>
      <c r="N6" s="61"/>
      <c r="P6" s="1"/>
      <c r="Q6" s="1"/>
      <c r="R6" s="1"/>
      <c r="S6" s="1"/>
      <c r="T6" s="1"/>
    </row>
    <row r="7" spans="1:20" ht="15" thickBot="1" x14ac:dyDescent="0.35">
      <c r="A7" s="1" t="s">
        <v>86</v>
      </c>
      <c r="B7" s="1" t="s">
        <v>14</v>
      </c>
      <c r="C7" s="5" t="s">
        <v>34</v>
      </c>
      <c r="D7" s="1" t="s">
        <v>84</v>
      </c>
      <c r="E7" s="1">
        <v>4</v>
      </c>
      <c r="F7" s="1">
        <v>3</v>
      </c>
      <c r="G7" s="1">
        <v>2</v>
      </c>
      <c r="H7" s="1">
        <v>3</v>
      </c>
      <c r="I7" s="1">
        <v>3</v>
      </c>
      <c r="J7" s="1">
        <v>3</v>
      </c>
      <c r="K7" s="1">
        <v>2</v>
      </c>
      <c r="L7" s="1"/>
      <c r="N7" s="61"/>
      <c r="P7" s="1"/>
      <c r="Q7" s="1"/>
      <c r="R7" s="1"/>
      <c r="S7" s="1"/>
      <c r="T7" s="1"/>
    </row>
    <row r="8" spans="1:20" ht="15" thickBot="1" x14ac:dyDescent="0.35">
      <c r="A8" s="1" t="s">
        <v>86</v>
      </c>
      <c r="B8" s="1" t="s">
        <v>27</v>
      </c>
      <c r="C8" s="5" t="s">
        <v>15</v>
      </c>
      <c r="D8" s="1" t="s">
        <v>84</v>
      </c>
      <c r="E8" s="1">
        <v>4</v>
      </c>
      <c r="F8" s="1">
        <v>3</v>
      </c>
      <c r="G8" s="1">
        <v>3</v>
      </c>
      <c r="H8" s="1">
        <v>2</v>
      </c>
      <c r="I8" s="1">
        <v>3</v>
      </c>
      <c r="J8" s="1">
        <v>2</v>
      </c>
      <c r="K8" s="1">
        <v>3</v>
      </c>
      <c r="L8" s="1"/>
      <c r="N8" s="61"/>
      <c r="P8" s="1"/>
      <c r="Q8" s="1"/>
      <c r="R8" s="1"/>
      <c r="S8" s="1"/>
      <c r="T8" s="1"/>
    </row>
    <row r="9" spans="1:20" ht="15" thickBot="1" x14ac:dyDescent="0.35">
      <c r="A9" s="1" t="s">
        <v>86</v>
      </c>
      <c r="B9" s="1" t="s">
        <v>14</v>
      </c>
      <c r="C9" s="1" t="s">
        <v>37</v>
      </c>
      <c r="D9" s="1" t="s">
        <v>84</v>
      </c>
      <c r="E9" s="1">
        <v>4</v>
      </c>
      <c r="F9" s="1">
        <v>5</v>
      </c>
      <c r="G9" s="1">
        <v>4</v>
      </c>
      <c r="H9" s="1">
        <v>5</v>
      </c>
      <c r="I9" s="1">
        <v>4</v>
      </c>
      <c r="J9" s="1">
        <v>5</v>
      </c>
      <c r="K9" s="1">
        <v>4</v>
      </c>
      <c r="L9" s="1"/>
      <c r="N9" s="61"/>
      <c r="P9" s="1"/>
      <c r="Q9" s="1"/>
      <c r="R9" s="1"/>
      <c r="S9" s="1"/>
      <c r="T9" s="1"/>
    </row>
    <row r="10" spans="1:20" ht="15" thickBot="1" x14ac:dyDescent="0.35">
      <c r="A10" s="1" t="s">
        <v>86</v>
      </c>
      <c r="B10" s="1" t="s">
        <v>14</v>
      </c>
      <c r="C10" s="1" t="s">
        <v>37</v>
      </c>
      <c r="D10" s="1" t="s">
        <v>84</v>
      </c>
      <c r="E10" s="1">
        <v>3</v>
      </c>
      <c r="F10" s="1">
        <v>2</v>
      </c>
      <c r="G10" s="1">
        <v>1</v>
      </c>
      <c r="H10" s="1">
        <v>2</v>
      </c>
      <c r="I10" s="1">
        <v>2</v>
      </c>
      <c r="J10" s="1">
        <v>2</v>
      </c>
      <c r="K10" s="1">
        <v>2</v>
      </c>
      <c r="L10" s="1"/>
      <c r="N10" s="61"/>
      <c r="P10" s="1"/>
      <c r="Q10" s="1"/>
      <c r="R10" s="1"/>
      <c r="S10" s="1"/>
      <c r="T10" s="1"/>
    </row>
    <row r="11" spans="1:20" ht="15" thickBot="1" x14ac:dyDescent="0.35">
      <c r="A11" s="1" t="s">
        <v>26</v>
      </c>
      <c r="B11" s="1" t="s">
        <v>14</v>
      </c>
      <c r="C11" s="5" t="s">
        <v>15</v>
      </c>
      <c r="D11" s="1" t="s">
        <v>84</v>
      </c>
      <c r="E11" s="1">
        <v>4</v>
      </c>
      <c r="F11" s="1">
        <v>4</v>
      </c>
      <c r="G11" s="1">
        <v>2</v>
      </c>
      <c r="H11" s="1">
        <v>4</v>
      </c>
      <c r="I11" s="1">
        <v>4</v>
      </c>
      <c r="J11" s="1">
        <v>3</v>
      </c>
      <c r="K11" s="1">
        <v>2</v>
      </c>
      <c r="L11" s="1"/>
      <c r="N11" s="61"/>
      <c r="P11" s="1"/>
      <c r="Q11" s="1"/>
      <c r="R11" s="1"/>
      <c r="S11" s="1"/>
      <c r="T11" s="1"/>
    </row>
    <row r="12" spans="1:20" ht="15" thickBot="1" x14ac:dyDescent="0.35">
      <c r="A12" s="1" t="s">
        <v>26</v>
      </c>
      <c r="B12" s="1" t="s">
        <v>27</v>
      </c>
      <c r="C12" s="5" t="s">
        <v>15</v>
      </c>
      <c r="D12" s="1" t="s">
        <v>84</v>
      </c>
      <c r="E12" s="1">
        <v>5</v>
      </c>
      <c r="F12" s="1">
        <v>4</v>
      </c>
      <c r="G12" s="1">
        <v>2</v>
      </c>
      <c r="H12" s="1">
        <v>3</v>
      </c>
      <c r="I12" s="1">
        <v>2</v>
      </c>
      <c r="J12" s="1">
        <v>3</v>
      </c>
      <c r="K12" s="1">
        <v>2</v>
      </c>
      <c r="L12" s="1"/>
      <c r="N12" s="61"/>
      <c r="P12" s="1"/>
      <c r="Q12" s="1"/>
      <c r="R12" s="1"/>
      <c r="S12" s="1"/>
      <c r="T12" s="1"/>
    </row>
    <row r="13" spans="1:20" ht="15" thickBot="1" x14ac:dyDescent="0.35">
      <c r="A13" s="1" t="s">
        <v>26</v>
      </c>
      <c r="B13" s="1" t="s">
        <v>27</v>
      </c>
      <c r="C13" s="5" t="s">
        <v>15</v>
      </c>
      <c r="D13" s="1" t="s">
        <v>84</v>
      </c>
      <c r="E13" s="1">
        <v>4</v>
      </c>
      <c r="F13" s="1">
        <v>4</v>
      </c>
      <c r="G13" s="1">
        <v>2</v>
      </c>
      <c r="H13" s="1">
        <v>4</v>
      </c>
      <c r="I13" s="1">
        <v>2</v>
      </c>
      <c r="J13" s="1">
        <v>4</v>
      </c>
      <c r="K13" s="1">
        <v>2</v>
      </c>
      <c r="L13" s="1"/>
      <c r="N13" s="61"/>
      <c r="P13" s="1"/>
      <c r="Q13" s="1"/>
      <c r="R13" s="1"/>
      <c r="S13" s="1"/>
      <c r="T13" s="1"/>
    </row>
    <row r="14" spans="1:20" ht="15" thickBot="1" x14ac:dyDescent="0.35">
      <c r="A14" s="1" t="s">
        <v>26</v>
      </c>
      <c r="B14" s="1" t="s">
        <v>14</v>
      </c>
      <c r="C14" s="5" t="s">
        <v>15</v>
      </c>
      <c r="D14" s="1" t="s">
        <v>84</v>
      </c>
      <c r="E14" s="1">
        <v>3</v>
      </c>
      <c r="F14" s="1">
        <v>4</v>
      </c>
      <c r="G14" s="1">
        <v>2</v>
      </c>
      <c r="H14" s="1">
        <v>3</v>
      </c>
      <c r="I14" s="1">
        <v>2</v>
      </c>
      <c r="J14" s="1">
        <v>2</v>
      </c>
      <c r="K14" s="1">
        <v>2</v>
      </c>
      <c r="L14" s="1"/>
      <c r="N14" s="61"/>
      <c r="P14" s="1"/>
      <c r="Q14" s="1"/>
      <c r="R14" s="1"/>
      <c r="S14" s="1"/>
      <c r="T14" s="1"/>
    </row>
    <row r="15" spans="1:20" ht="15" thickBot="1" x14ac:dyDescent="0.35">
      <c r="A15" s="1" t="s">
        <v>26</v>
      </c>
      <c r="B15" s="1" t="s">
        <v>14</v>
      </c>
      <c r="C15" s="1" t="s">
        <v>37</v>
      </c>
      <c r="D15" s="1" t="s">
        <v>84</v>
      </c>
      <c r="E15" s="1">
        <v>1</v>
      </c>
      <c r="F15" s="1">
        <v>1</v>
      </c>
      <c r="G15" s="1">
        <v>1</v>
      </c>
      <c r="H15" s="1">
        <v>2</v>
      </c>
      <c r="I15" s="1">
        <v>2</v>
      </c>
      <c r="J15" s="1">
        <v>4</v>
      </c>
      <c r="K15" s="1">
        <v>4</v>
      </c>
      <c r="L15" s="1"/>
      <c r="N15" s="61"/>
      <c r="P15" s="1"/>
      <c r="Q15" s="1"/>
      <c r="R15" s="1"/>
      <c r="S15" s="1"/>
      <c r="T15" s="1"/>
    </row>
    <row r="16" spans="1:20" ht="15" thickBot="1" x14ac:dyDescent="0.35">
      <c r="A16" s="1" t="s">
        <v>26</v>
      </c>
      <c r="B16" s="1" t="s">
        <v>14</v>
      </c>
      <c r="C16" s="5" t="s">
        <v>15</v>
      </c>
      <c r="D16" s="1" t="s">
        <v>84</v>
      </c>
      <c r="E16" s="1">
        <v>4</v>
      </c>
      <c r="F16" s="1">
        <v>3</v>
      </c>
      <c r="G16" s="1">
        <v>2</v>
      </c>
      <c r="H16" s="1">
        <v>4</v>
      </c>
      <c r="I16" s="1">
        <v>4</v>
      </c>
      <c r="J16" s="1">
        <v>4</v>
      </c>
      <c r="K16" s="1">
        <v>4</v>
      </c>
      <c r="L16" s="1"/>
      <c r="N16" s="61"/>
      <c r="P16" s="1"/>
      <c r="Q16" s="1"/>
      <c r="R16" s="1"/>
      <c r="S16" s="1"/>
      <c r="T16" s="1"/>
    </row>
    <row r="17" spans="1:20" ht="15" thickBot="1" x14ac:dyDescent="0.35">
      <c r="A17" s="1" t="s">
        <v>26</v>
      </c>
      <c r="B17" s="1" t="s">
        <v>27</v>
      </c>
      <c r="C17" s="5" t="s">
        <v>15</v>
      </c>
      <c r="D17" s="1" t="s">
        <v>84</v>
      </c>
      <c r="E17" s="1">
        <v>4</v>
      </c>
      <c r="F17" s="1">
        <v>2</v>
      </c>
      <c r="G17" s="1">
        <v>1</v>
      </c>
      <c r="H17" s="1">
        <v>2</v>
      </c>
      <c r="I17" s="1">
        <v>2</v>
      </c>
      <c r="J17" s="1">
        <v>2</v>
      </c>
      <c r="K17" s="1">
        <v>2</v>
      </c>
      <c r="L17" s="1"/>
      <c r="N17" s="61"/>
      <c r="P17" s="1"/>
      <c r="Q17" s="1"/>
      <c r="R17" s="1"/>
      <c r="S17" s="1"/>
      <c r="T17" s="1"/>
    </row>
    <row r="18" spans="1:20" ht="15" thickBot="1" x14ac:dyDescent="0.35">
      <c r="A18" s="1" t="s">
        <v>26</v>
      </c>
      <c r="B18" s="1" t="s">
        <v>14</v>
      </c>
      <c r="C18" s="5" t="s">
        <v>15</v>
      </c>
      <c r="D18" s="1" t="s">
        <v>84</v>
      </c>
      <c r="E18" s="1">
        <v>4</v>
      </c>
      <c r="F18" s="1">
        <v>4</v>
      </c>
      <c r="G18" s="1">
        <v>1</v>
      </c>
      <c r="H18" s="1">
        <v>1</v>
      </c>
      <c r="I18" s="1">
        <v>2</v>
      </c>
      <c r="J18" s="1">
        <v>1</v>
      </c>
      <c r="K18" s="1">
        <v>1</v>
      </c>
      <c r="L18" s="1"/>
      <c r="N18" s="61"/>
      <c r="P18" s="1"/>
      <c r="Q18" s="1"/>
      <c r="R18" s="1"/>
      <c r="S18" s="1"/>
      <c r="T18" s="1"/>
    </row>
    <row r="19" spans="1:20" ht="15" thickBot="1" x14ac:dyDescent="0.35">
      <c r="A19" s="1" t="s">
        <v>26</v>
      </c>
      <c r="B19" s="1" t="s">
        <v>14</v>
      </c>
      <c r="C19" s="5" t="s">
        <v>15</v>
      </c>
      <c r="D19" s="1" t="s">
        <v>84</v>
      </c>
      <c r="E19" s="1">
        <v>2</v>
      </c>
      <c r="F19" s="1">
        <v>2</v>
      </c>
      <c r="G19" s="1">
        <v>2</v>
      </c>
      <c r="H19" s="1">
        <v>3</v>
      </c>
      <c r="I19" s="1">
        <v>3</v>
      </c>
      <c r="J19" s="1">
        <v>5</v>
      </c>
      <c r="K19" s="1">
        <v>5</v>
      </c>
      <c r="L19" s="1"/>
      <c r="N19" s="61"/>
      <c r="P19" s="1"/>
      <c r="Q19" s="1"/>
      <c r="R19" s="1"/>
      <c r="S19" s="1"/>
      <c r="T19" s="1"/>
    </row>
    <row r="20" spans="1:20" ht="15" thickBot="1" x14ac:dyDescent="0.35">
      <c r="A20" s="1" t="s">
        <v>26</v>
      </c>
      <c r="B20" s="1" t="s">
        <v>14</v>
      </c>
      <c r="C20" s="5" t="s">
        <v>15</v>
      </c>
      <c r="D20" s="1" t="s">
        <v>84</v>
      </c>
      <c r="E20" s="1">
        <v>3</v>
      </c>
      <c r="F20" s="1">
        <v>3</v>
      </c>
      <c r="G20" s="1">
        <v>2</v>
      </c>
      <c r="H20" s="1">
        <v>3</v>
      </c>
      <c r="I20" s="1">
        <v>2</v>
      </c>
      <c r="J20" s="1">
        <v>2</v>
      </c>
      <c r="K20" s="1">
        <v>2</v>
      </c>
      <c r="L20" s="1"/>
      <c r="N20" s="61"/>
      <c r="P20" s="1"/>
      <c r="Q20" s="1"/>
      <c r="R20" s="1"/>
      <c r="S20" s="1"/>
      <c r="T20" s="1"/>
    </row>
    <row r="21" spans="1:20" ht="15" thickBot="1" x14ac:dyDescent="0.35">
      <c r="A21" s="1" t="s">
        <v>26</v>
      </c>
      <c r="B21" s="1" t="s">
        <v>14</v>
      </c>
      <c r="C21" s="5" t="s">
        <v>34</v>
      </c>
      <c r="D21" s="1" t="s">
        <v>84</v>
      </c>
      <c r="E21" s="1">
        <v>2</v>
      </c>
      <c r="F21" s="1">
        <v>2</v>
      </c>
      <c r="G21" s="1">
        <v>2</v>
      </c>
      <c r="H21" s="1">
        <v>4</v>
      </c>
      <c r="I21" s="1">
        <v>4</v>
      </c>
      <c r="J21" s="1">
        <v>4</v>
      </c>
      <c r="K21" s="1">
        <v>2</v>
      </c>
      <c r="L21" s="1"/>
      <c r="N21" s="61"/>
      <c r="P21" s="1"/>
      <c r="Q21" s="1"/>
      <c r="R21" s="1"/>
      <c r="S21" s="1"/>
      <c r="T21" s="1"/>
    </row>
    <row r="22" spans="1:20" ht="15" thickBot="1" x14ac:dyDescent="0.35">
      <c r="A22" s="1" t="s">
        <v>26</v>
      </c>
      <c r="B22" s="1" t="s">
        <v>14</v>
      </c>
      <c r="C22" s="5" t="s">
        <v>15</v>
      </c>
      <c r="D22" s="1" t="s">
        <v>84</v>
      </c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1">
        <v>4</v>
      </c>
      <c r="K22" s="1">
        <v>2</v>
      </c>
      <c r="L22" s="1"/>
      <c r="N22" s="61"/>
      <c r="P22" s="1"/>
      <c r="Q22" s="1"/>
      <c r="R22" s="1"/>
      <c r="S22" s="1"/>
      <c r="T22" s="1"/>
    </row>
    <row r="23" spans="1:20" ht="15" thickBot="1" x14ac:dyDescent="0.35">
      <c r="A23" s="1" t="s">
        <v>26</v>
      </c>
      <c r="B23" s="1" t="s">
        <v>14</v>
      </c>
      <c r="C23" s="5" t="s">
        <v>15</v>
      </c>
      <c r="D23" s="1" t="s">
        <v>84</v>
      </c>
      <c r="E23" s="1">
        <v>3</v>
      </c>
      <c r="F23" s="1">
        <v>3</v>
      </c>
      <c r="G23" s="1">
        <v>2</v>
      </c>
      <c r="H23" s="1">
        <v>3</v>
      </c>
      <c r="I23" s="1">
        <v>2</v>
      </c>
      <c r="J23" s="1">
        <v>2</v>
      </c>
      <c r="K23" s="1">
        <v>2</v>
      </c>
      <c r="L23" s="1"/>
      <c r="N23" s="61"/>
      <c r="P23" s="1"/>
      <c r="Q23" s="1"/>
      <c r="R23" s="1"/>
      <c r="S23" s="1"/>
      <c r="T23" s="1"/>
    </row>
    <row r="24" spans="1:20" ht="15" thickBot="1" x14ac:dyDescent="0.35">
      <c r="A24" s="1" t="s">
        <v>26</v>
      </c>
      <c r="B24" s="1" t="s">
        <v>14</v>
      </c>
      <c r="C24" s="5" t="s">
        <v>15</v>
      </c>
      <c r="D24" s="1" t="s">
        <v>84</v>
      </c>
      <c r="E24" s="1">
        <v>3</v>
      </c>
      <c r="F24" s="1">
        <v>3</v>
      </c>
      <c r="G24" s="1">
        <v>2</v>
      </c>
      <c r="H24" s="1">
        <v>2</v>
      </c>
      <c r="I24" s="1">
        <v>2</v>
      </c>
      <c r="J24" s="1">
        <v>2</v>
      </c>
      <c r="K24" s="1">
        <v>1</v>
      </c>
      <c r="L24" s="1"/>
      <c r="N24" s="61"/>
      <c r="P24" s="1"/>
      <c r="Q24" s="1"/>
      <c r="R24" s="1"/>
      <c r="S24" s="1"/>
      <c r="T24" s="1"/>
    </row>
    <row r="25" spans="1:20" ht="15" thickBot="1" x14ac:dyDescent="0.35">
      <c r="A25" s="1" t="s">
        <v>26</v>
      </c>
      <c r="B25" s="1" t="s">
        <v>14</v>
      </c>
      <c r="C25" s="5" t="s">
        <v>15</v>
      </c>
      <c r="D25" s="1" t="s">
        <v>84</v>
      </c>
      <c r="E25" s="1">
        <v>3</v>
      </c>
      <c r="F25" s="1">
        <v>3</v>
      </c>
      <c r="G25" s="1">
        <v>2</v>
      </c>
      <c r="H25" s="1">
        <v>4</v>
      </c>
      <c r="I25" s="1">
        <v>3</v>
      </c>
      <c r="J25" s="1">
        <v>3</v>
      </c>
      <c r="K25" s="1">
        <v>3</v>
      </c>
      <c r="L25" s="1"/>
      <c r="N25" s="61"/>
      <c r="P25" s="1"/>
      <c r="Q25" s="1"/>
      <c r="R25" s="1"/>
      <c r="S25" s="1"/>
      <c r="T25" s="1"/>
    </row>
    <row r="26" spans="1:20" ht="15" thickBot="1" x14ac:dyDescent="0.35">
      <c r="A26" s="1" t="s">
        <v>26</v>
      </c>
      <c r="B26" s="1" t="s">
        <v>14</v>
      </c>
      <c r="C26" s="5" t="s">
        <v>15</v>
      </c>
      <c r="D26" s="1" t="s">
        <v>84</v>
      </c>
      <c r="E26" s="1">
        <v>4</v>
      </c>
      <c r="F26" s="1">
        <v>5</v>
      </c>
      <c r="G26" s="1">
        <v>4</v>
      </c>
      <c r="H26" s="1">
        <v>3</v>
      </c>
      <c r="I26" s="1">
        <v>3</v>
      </c>
      <c r="J26" s="1">
        <v>3</v>
      </c>
      <c r="K26" s="1">
        <v>4</v>
      </c>
      <c r="L26" s="1"/>
      <c r="N26" s="61"/>
      <c r="P26" s="1"/>
      <c r="Q26" s="1"/>
      <c r="R26" s="1"/>
      <c r="S26" s="1"/>
      <c r="T26" s="1"/>
    </row>
    <row r="27" spans="1:20" ht="15" thickBot="1" x14ac:dyDescent="0.35">
      <c r="A27" s="1" t="s">
        <v>26</v>
      </c>
      <c r="B27" s="1" t="s">
        <v>14</v>
      </c>
      <c r="C27" s="5" t="s">
        <v>34</v>
      </c>
      <c r="D27" s="1" t="s">
        <v>84</v>
      </c>
      <c r="E27" s="1">
        <v>2</v>
      </c>
      <c r="F27" s="1">
        <v>3</v>
      </c>
      <c r="G27" s="1">
        <v>2</v>
      </c>
      <c r="H27" s="1">
        <v>3</v>
      </c>
      <c r="I27" s="1">
        <v>3</v>
      </c>
      <c r="J27" s="1">
        <v>2</v>
      </c>
      <c r="K27" s="1">
        <v>2</v>
      </c>
      <c r="L27" s="1"/>
      <c r="N27" s="61"/>
      <c r="P27" s="1"/>
      <c r="Q27" s="1"/>
      <c r="R27" s="1"/>
      <c r="S27" s="1"/>
      <c r="T27" s="1"/>
    </row>
    <row r="28" spans="1:20" ht="15" thickBot="1" x14ac:dyDescent="0.35">
      <c r="A28" s="1" t="s">
        <v>26</v>
      </c>
      <c r="B28" s="1" t="s">
        <v>14</v>
      </c>
      <c r="C28" s="5" t="s">
        <v>15</v>
      </c>
      <c r="D28" s="1" t="s">
        <v>84</v>
      </c>
      <c r="E28" s="1">
        <v>2</v>
      </c>
      <c r="F28" s="1">
        <v>2</v>
      </c>
      <c r="G28" s="1">
        <v>2</v>
      </c>
      <c r="H28" s="1">
        <v>4</v>
      </c>
      <c r="I28" s="1">
        <v>3</v>
      </c>
      <c r="J28" s="1">
        <v>2</v>
      </c>
      <c r="K28" s="1">
        <v>2</v>
      </c>
      <c r="L28" s="1"/>
      <c r="N28" s="61"/>
      <c r="P28" s="1"/>
      <c r="Q28" s="1"/>
      <c r="R28" s="1"/>
      <c r="S28" s="1"/>
      <c r="T28" s="1"/>
    </row>
    <row r="29" spans="1:20" ht="15" thickBot="1" x14ac:dyDescent="0.35">
      <c r="A29" s="1" t="s">
        <v>26</v>
      </c>
      <c r="B29" s="1" t="s">
        <v>14</v>
      </c>
      <c r="C29" s="1" t="s">
        <v>37</v>
      </c>
      <c r="D29" s="1" t="s">
        <v>84</v>
      </c>
      <c r="E29" s="1">
        <v>2</v>
      </c>
      <c r="F29" s="1">
        <v>3</v>
      </c>
      <c r="G29" s="1">
        <v>3</v>
      </c>
      <c r="H29" s="1">
        <v>4</v>
      </c>
      <c r="I29" s="1">
        <v>4</v>
      </c>
      <c r="J29" s="1">
        <v>4</v>
      </c>
      <c r="K29" s="1">
        <v>5</v>
      </c>
      <c r="L29" s="1"/>
      <c r="N29" s="61"/>
      <c r="P29" s="1"/>
      <c r="Q29" s="1"/>
      <c r="R29" s="1"/>
      <c r="S29" s="1"/>
      <c r="T29" s="1"/>
    </row>
    <row r="30" spans="1:20" ht="15" thickBot="1" x14ac:dyDescent="0.35">
      <c r="A30" s="1" t="s">
        <v>26</v>
      </c>
      <c r="B30" s="1" t="s">
        <v>14</v>
      </c>
      <c r="C30" s="5" t="s">
        <v>15</v>
      </c>
      <c r="D30" s="1" t="s">
        <v>84</v>
      </c>
      <c r="E30" s="1">
        <v>4</v>
      </c>
      <c r="F30" s="4">
        <v>4</v>
      </c>
      <c r="G30" s="4">
        <v>4</v>
      </c>
      <c r="H30" s="4">
        <v>2</v>
      </c>
      <c r="I30" s="4">
        <v>2</v>
      </c>
      <c r="J30" s="4">
        <v>2</v>
      </c>
      <c r="K30" s="4">
        <v>4</v>
      </c>
      <c r="L30" s="1"/>
      <c r="N30" s="61"/>
      <c r="P30" s="1"/>
      <c r="Q30" s="1"/>
      <c r="R30" s="1"/>
      <c r="S30" s="1"/>
      <c r="T30" s="1"/>
    </row>
    <row r="31" spans="1:20" ht="15" thickBot="1" x14ac:dyDescent="0.35">
      <c r="A31" s="1" t="s">
        <v>86</v>
      </c>
      <c r="B31" s="1" t="s">
        <v>14</v>
      </c>
      <c r="C31" s="5" t="s">
        <v>15</v>
      </c>
      <c r="D31" s="1" t="s">
        <v>85</v>
      </c>
      <c r="E31" s="1">
        <v>2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  <c r="K31" s="1">
        <v>1</v>
      </c>
      <c r="L31" s="1"/>
      <c r="N31" s="61"/>
      <c r="P31" s="1"/>
      <c r="Q31" s="1"/>
      <c r="R31" s="1"/>
      <c r="S31" s="1"/>
      <c r="T31" s="1"/>
    </row>
    <row r="32" spans="1:20" ht="15" thickBot="1" x14ac:dyDescent="0.35">
      <c r="A32" s="1" t="s">
        <v>86</v>
      </c>
      <c r="B32" s="1" t="s">
        <v>14</v>
      </c>
      <c r="C32" s="5" t="s">
        <v>15</v>
      </c>
      <c r="D32" s="1" t="s">
        <v>85</v>
      </c>
      <c r="E32" s="1">
        <v>5</v>
      </c>
      <c r="F32" s="1">
        <v>3</v>
      </c>
      <c r="G32" s="1">
        <v>4</v>
      </c>
      <c r="H32" s="1">
        <v>3</v>
      </c>
      <c r="I32" s="1">
        <v>3</v>
      </c>
      <c r="J32" s="1">
        <v>2</v>
      </c>
      <c r="K32" s="1">
        <v>4</v>
      </c>
      <c r="L32" s="1"/>
      <c r="N32" s="61"/>
      <c r="P32" s="1"/>
      <c r="Q32" s="1"/>
      <c r="R32" s="1"/>
      <c r="S32" s="1"/>
      <c r="T32" s="1"/>
    </row>
    <row r="33" spans="1:20" ht="15" thickBot="1" x14ac:dyDescent="0.35">
      <c r="A33" s="1" t="s">
        <v>86</v>
      </c>
      <c r="B33" s="1" t="s">
        <v>14</v>
      </c>
      <c r="C33" s="5" t="s">
        <v>15</v>
      </c>
      <c r="D33" s="1" t="s">
        <v>85</v>
      </c>
      <c r="E33" s="1">
        <v>3</v>
      </c>
      <c r="F33" s="1">
        <v>1</v>
      </c>
      <c r="G33" s="1">
        <v>2</v>
      </c>
      <c r="H33" s="1">
        <v>5</v>
      </c>
      <c r="I33" s="1">
        <v>5</v>
      </c>
      <c r="J33" s="1">
        <v>5</v>
      </c>
      <c r="K33" s="1">
        <v>3</v>
      </c>
      <c r="L33" s="1"/>
      <c r="N33" s="61"/>
      <c r="P33" s="1"/>
      <c r="Q33" s="1"/>
      <c r="R33" s="1"/>
      <c r="S33" s="1"/>
      <c r="T33" s="1"/>
    </row>
    <row r="34" spans="1:20" ht="15" thickBot="1" x14ac:dyDescent="0.35">
      <c r="A34" s="1" t="s">
        <v>86</v>
      </c>
      <c r="B34" s="1" t="s">
        <v>14</v>
      </c>
      <c r="C34" s="5" t="s">
        <v>15</v>
      </c>
      <c r="D34" s="1" t="s">
        <v>85</v>
      </c>
      <c r="E34" s="1">
        <v>4</v>
      </c>
      <c r="F34" s="1">
        <v>3</v>
      </c>
      <c r="G34" s="1">
        <v>2</v>
      </c>
      <c r="H34" s="1">
        <v>4</v>
      </c>
      <c r="I34" s="1">
        <v>3</v>
      </c>
      <c r="J34" s="1">
        <v>3</v>
      </c>
      <c r="K34" s="1">
        <v>3</v>
      </c>
      <c r="L34" s="1"/>
      <c r="N34" s="61"/>
      <c r="P34" s="1"/>
      <c r="Q34" s="1"/>
      <c r="R34" s="1"/>
      <c r="S34" s="1"/>
      <c r="T34" s="1"/>
    </row>
    <row r="35" spans="1:20" ht="15" thickBot="1" x14ac:dyDescent="0.35">
      <c r="A35" s="1" t="s">
        <v>86</v>
      </c>
      <c r="B35" s="1" t="s">
        <v>14</v>
      </c>
      <c r="C35" s="1" t="s">
        <v>47</v>
      </c>
      <c r="D35" s="1" t="s">
        <v>85</v>
      </c>
      <c r="E35" s="1">
        <v>5</v>
      </c>
      <c r="F35" s="1">
        <v>2</v>
      </c>
      <c r="G35" s="1">
        <v>3</v>
      </c>
      <c r="H35" s="1">
        <v>5</v>
      </c>
      <c r="I35" s="1">
        <v>5</v>
      </c>
      <c r="J35" s="1">
        <v>3</v>
      </c>
      <c r="K35" s="1">
        <v>2</v>
      </c>
      <c r="L35" s="1"/>
      <c r="N35" s="61"/>
      <c r="P35" s="1"/>
      <c r="Q35" s="1"/>
      <c r="R35" s="1"/>
      <c r="S35" s="1"/>
      <c r="T35" s="1"/>
    </row>
    <row r="36" spans="1:20" ht="15" thickBot="1" x14ac:dyDescent="0.35">
      <c r="A36" s="1" t="s">
        <v>86</v>
      </c>
      <c r="B36" s="1" t="s">
        <v>27</v>
      </c>
      <c r="C36" s="5" t="s">
        <v>15</v>
      </c>
      <c r="D36" s="1" t="s">
        <v>85</v>
      </c>
      <c r="E36" s="1">
        <v>4</v>
      </c>
      <c r="F36" s="1">
        <v>4</v>
      </c>
      <c r="G36" s="1">
        <v>1</v>
      </c>
      <c r="H36" s="1">
        <v>5</v>
      </c>
      <c r="I36" s="1">
        <v>5</v>
      </c>
      <c r="J36" s="1">
        <v>4</v>
      </c>
      <c r="K36" s="1">
        <v>4</v>
      </c>
      <c r="L36" s="1"/>
      <c r="N36" s="61"/>
      <c r="P36" s="1"/>
      <c r="Q36" s="1"/>
      <c r="R36" s="1"/>
      <c r="S36" s="1"/>
      <c r="T36" s="1"/>
    </row>
    <row r="37" spans="1:20" ht="15" thickBot="1" x14ac:dyDescent="0.35">
      <c r="A37" s="1" t="s">
        <v>86</v>
      </c>
      <c r="B37" s="1" t="s">
        <v>14</v>
      </c>
      <c r="C37" s="1" t="s">
        <v>37</v>
      </c>
      <c r="D37" s="1" t="s">
        <v>85</v>
      </c>
      <c r="E37" s="1">
        <v>3</v>
      </c>
      <c r="F37" s="1">
        <v>4</v>
      </c>
      <c r="G37" s="1">
        <v>2</v>
      </c>
      <c r="H37" s="1">
        <v>3</v>
      </c>
      <c r="I37" s="1">
        <v>3</v>
      </c>
      <c r="J37" s="1">
        <v>2</v>
      </c>
      <c r="K37" s="1">
        <v>2</v>
      </c>
      <c r="L37" s="1"/>
      <c r="N37" s="61"/>
      <c r="P37" s="1"/>
      <c r="Q37" s="1"/>
      <c r="R37" s="1"/>
      <c r="S37" s="1"/>
      <c r="T37" s="1"/>
    </row>
    <row r="38" spans="1:20" ht="15" thickBot="1" x14ac:dyDescent="0.35">
      <c r="A38" s="1" t="s">
        <v>86</v>
      </c>
      <c r="B38" s="1" t="s">
        <v>14</v>
      </c>
      <c r="C38" s="5" t="s">
        <v>34</v>
      </c>
      <c r="D38" s="1" t="s">
        <v>85</v>
      </c>
      <c r="E38" s="1">
        <v>3</v>
      </c>
      <c r="F38" s="1">
        <v>4</v>
      </c>
      <c r="G38" s="1">
        <v>3</v>
      </c>
      <c r="H38" s="1">
        <v>4</v>
      </c>
      <c r="I38" s="1">
        <v>4</v>
      </c>
      <c r="J38" s="1">
        <v>4</v>
      </c>
      <c r="K38" s="1">
        <v>3</v>
      </c>
      <c r="L38" s="1"/>
      <c r="N38" s="61"/>
      <c r="P38" s="1"/>
      <c r="Q38" s="1"/>
      <c r="R38" s="1"/>
      <c r="S38" s="1"/>
      <c r="T38" s="1"/>
    </row>
    <row r="39" spans="1:20" ht="15" thickBot="1" x14ac:dyDescent="0.35">
      <c r="A39" s="1" t="s">
        <v>86</v>
      </c>
      <c r="B39" s="1" t="s">
        <v>14</v>
      </c>
      <c r="C39" s="5" t="s">
        <v>15</v>
      </c>
      <c r="D39" s="1" t="s">
        <v>85</v>
      </c>
      <c r="E39" s="1">
        <v>3</v>
      </c>
      <c r="F39" s="1">
        <v>3</v>
      </c>
      <c r="G39" s="1">
        <v>1</v>
      </c>
      <c r="H39" s="1">
        <v>4</v>
      </c>
      <c r="I39" s="1">
        <v>3</v>
      </c>
      <c r="J39" s="1">
        <v>4</v>
      </c>
      <c r="K39" s="1">
        <v>2</v>
      </c>
      <c r="L39" s="1"/>
      <c r="N39" s="61"/>
      <c r="P39" s="1"/>
      <c r="Q39" s="1"/>
      <c r="R39" s="1"/>
      <c r="S39" s="1"/>
      <c r="T39" s="1"/>
    </row>
    <row r="40" spans="1:20" ht="15" thickBot="1" x14ac:dyDescent="0.35">
      <c r="A40" s="1" t="s">
        <v>86</v>
      </c>
      <c r="B40" s="1" t="s">
        <v>27</v>
      </c>
      <c r="C40" s="5" t="s">
        <v>15</v>
      </c>
      <c r="D40" s="1" t="s">
        <v>85</v>
      </c>
      <c r="E40" s="1">
        <v>3</v>
      </c>
      <c r="F40" s="1">
        <v>2</v>
      </c>
      <c r="G40" s="1">
        <v>5</v>
      </c>
      <c r="H40" s="1">
        <v>5</v>
      </c>
      <c r="I40" s="1">
        <v>5</v>
      </c>
      <c r="J40" s="1">
        <v>5</v>
      </c>
      <c r="K40" s="1">
        <v>5</v>
      </c>
      <c r="L40" s="1"/>
      <c r="N40" s="61"/>
      <c r="P40" s="1"/>
      <c r="Q40" s="1"/>
      <c r="R40" s="1"/>
      <c r="S40" s="1"/>
      <c r="T40" s="1"/>
    </row>
    <row r="41" spans="1:20" ht="15" thickBot="1" x14ac:dyDescent="0.35">
      <c r="A41" s="1" t="s">
        <v>86</v>
      </c>
      <c r="B41" s="1" t="s">
        <v>14</v>
      </c>
      <c r="C41" s="5" t="s">
        <v>15</v>
      </c>
      <c r="D41" s="1" t="s">
        <v>85</v>
      </c>
      <c r="E41" s="1">
        <v>3</v>
      </c>
      <c r="F41" s="1">
        <v>3</v>
      </c>
      <c r="G41" s="1">
        <v>3</v>
      </c>
      <c r="H41" s="1">
        <v>4</v>
      </c>
      <c r="I41" s="1">
        <v>4</v>
      </c>
      <c r="J41" s="1">
        <v>4</v>
      </c>
      <c r="K41" s="1">
        <v>4</v>
      </c>
      <c r="L41" s="1"/>
      <c r="N41" s="61"/>
      <c r="P41" s="1"/>
      <c r="Q41" s="1"/>
      <c r="R41" s="1"/>
      <c r="S41" s="1"/>
      <c r="T41" s="1"/>
    </row>
    <row r="42" spans="1:20" ht="15" thickBot="1" x14ac:dyDescent="0.35">
      <c r="A42" s="1" t="s">
        <v>86</v>
      </c>
      <c r="B42" s="1" t="s">
        <v>14</v>
      </c>
      <c r="C42" s="1" t="s">
        <v>43</v>
      </c>
      <c r="D42" s="1" t="s">
        <v>85</v>
      </c>
      <c r="E42" s="1">
        <v>3</v>
      </c>
      <c r="F42" s="1">
        <v>3</v>
      </c>
      <c r="G42" s="1">
        <v>2</v>
      </c>
      <c r="H42" s="1">
        <v>3</v>
      </c>
      <c r="I42" s="1">
        <v>3</v>
      </c>
      <c r="J42" s="1">
        <v>2</v>
      </c>
      <c r="K42" s="1">
        <v>2</v>
      </c>
      <c r="L42" s="1"/>
      <c r="N42" s="61"/>
      <c r="P42" s="1"/>
      <c r="Q42" s="1"/>
      <c r="R42" s="1"/>
      <c r="S42" s="1"/>
      <c r="T42" s="1"/>
    </row>
    <row r="43" spans="1:20" ht="15" thickBot="1" x14ac:dyDescent="0.35">
      <c r="A43" s="1" t="s">
        <v>86</v>
      </c>
      <c r="B43" s="1" t="s">
        <v>27</v>
      </c>
      <c r="C43" s="5" t="s">
        <v>15</v>
      </c>
      <c r="D43" s="1" t="s">
        <v>85</v>
      </c>
      <c r="E43" s="1">
        <v>4</v>
      </c>
      <c r="F43" s="1">
        <v>3</v>
      </c>
      <c r="G43" s="1">
        <v>3</v>
      </c>
      <c r="H43" s="1">
        <v>3</v>
      </c>
      <c r="I43" s="1">
        <v>2</v>
      </c>
      <c r="J43" s="1">
        <v>2</v>
      </c>
      <c r="K43" s="1">
        <v>3</v>
      </c>
      <c r="L43" s="1"/>
      <c r="N43" s="61"/>
      <c r="P43" s="1"/>
      <c r="Q43" s="1"/>
      <c r="R43" s="1"/>
      <c r="S43" s="1"/>
      <c r="T43" s="1"/>
    </row>
    <row r="44" spans="1:20" ht="15" thickBot="1" x14ac:dyDescent="0.35">
      <c r="A44" s="1" t="s">
        <v>86</v>
      </c>
      <c r="B44" s="1" t="s">
        <v>14</v>
      </c>
      <c r="C44" s="5" t="s">
        <v>15</v>
      </c>
      <c r="D44" s="1" t="s">
        <v>85</v>
      </c>
      <c r="E44" s="1">
        <v>5</v>
      </c>
      <c r="F44" s="1">
        <v>4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/>
      <c r="N44" s="61"/>
      <c r="P44" s="1"/>
      <c r="Q44" s="1"/>
      <c r="R44" s="1"/>
      <c r="S44" s="1"/>
      <c r="T44" s="1"/>
    </row>
    <row r="45" spans="1:20" ht="15" thickBot="1" x14ac:dyDescent="0.35">
      <c r="A45" s="1" t="s">
        <v>86</v>
      </c>
      <c r="B45" s="1" t="s">
        <v>27</v>
      </c>
      <c r="C45" s="5" t="s">
        <v>15</v>
      </c>
      <c r="D45" s="1" t="s">
        <v>85</v>
      </c>
      <c r="E45" s="1">
        <v>5</v>
      </c>
      <c r="F45" s="1">
        <v>3</v>
      </c>
      <c r="G45" s="1">
        <v>3</v>
      </c>
      <c r="H45" s="1">
        <v>3</v>
      </c>
      <c r="I45" s="1">
        <v>3</v>
      </c>
      <c r="J45" s="1">
        <v>3</v>
      </c>
      <c r="K45" s="1">
        <v>2</v>
      </c>
      <c r="L45" s="1"/>
      <c r="N45" s="61"/>
      <c r="P45" s="1"/>
      <c r="Q45" s="1"/>
      <c r="R45" s="1"/>
      <c r="S45" s="1"/>
      <c r="T45" s="1"/>
    </row>
    <row r="46" spans="1:20" ht="15" thickBot="1" x14ac:dyDescent="0.35">
      <c r="A46" s="1" t="s">
        <v>86</v>
      </c>
      <c r="B46" s="1" t="s">
        <v>14</v>
      </c>
      <c r="C46" s="1" t="s">
        <v>43</v>
      </c>
      <c r="D46" s="1" t="s">
        <v>85</v>
      </c>
      <c r="E46" s="1">
        <v>3</v>
      </c>
      <c r="F46" s="1">
        <v>4</v>
      </c>
      <c r="G46" s="1">
        <v>4</v>
      </c>
      <c r="H46" s="1">
        <v>4</v>
      </c>
      <c r="I46" s="1">
        <v>4</v>
      </c>
      <c r="J46" s="1">
        <v>5</v>
      </c>
      <c r="K46" s="1">
        <v>4</v>
      </c>
      <c r="L46" s="1"/>
      <c r="N46" s="61"/>
      <c r="P46" s="1"/>
      <c r="Q46" s="1"/>
      <c r="R46" s="1"/>
      <c r="S46" s="1"/>
      <c r="T46" s="1"/>
    </row>
    <row r="47" spans="1:20" ht="15" thickBot="1" x14ac:dyDescent="0.35">
      <c r="A47" s="1" t="s">
        <v>26</v>
      </c>
      <c r="B47" s="1" t="s">
        <v>14</v>
      </c>
      <c r="C47" s="5" t="s">
        <v>15</v>
      </c>
      <c r="D47" s="1" t="s">
        <v>85</v>
      </c>
      <c r="E47" s="1">
        <v>4</v>
      </c>
      <c r="F47" s="1">
        <v>4</v>
      </c>
      <c r="G47" s="1">
        <v>1</v>
      </c>
      <c r="H47" s="1">
        <v>2</v>
      </c>
      <c r="I47" s="1">
        <v>2</v>
      </c>
      <c r="J47" s="1">
        <v>1</v>
      </c>
      <c r="K47" s="1">
        <v>1</v>
      </c>
      <c r="L47" s="1"/>
      <c r="N47" s="61"/>
      <c r="P47" s="1"/>
      <c r="Q47" s="1"/>
      <c r="R47" s="1"/>
      <c r="S47" s="1"/>
      <c r="T47" s="1"/>
    </row>
    <row r="48" spans="1:20" ht="15" thickBot="1" x14ac:dyDescent="0.35">
      <c r="A48" s="1" t="s">
        <v>26</v>
      </c>
      <c r="B48" s="1" t="s">
        <v>14</v>
      </c>
      <c r="C48" s="5" t="s">
        <v>15</v>
      </c>
      <c r="D48" s="1" t="s">
        <v>85</v>
      </c>
      <c r="E48" s="1">
        <v>4</v>
      </c>
      <c r="F48" s="1">
        <v>3</v>
      </c>
      <c r="G48" s="1">
        <v>2</v>
      </c>
      <c r="H48" s="1">
        <v>2</v>
      </c>
      <c r="I48" s="1">
        <v>2</v>
      </c>
      <c r="J48" s="1">
        <v>2</v>
      </c>
      <c r="K48" s="1">
        <v>2</v>
      </c>
      <c r="L48" s="1"/>
      <c r="N48" s="61"/>
      <c r="P48" s="1"/>
      <c r="Q48" s="1"/>
      <c r="R48" s="1"/>
      <c r="S48" s="1"/>
      <c r="T48" s="1"/>
    </row>
    <row r="49" spans="1:20" ht="15" thickBot="1" x14ac:dyDescent="0.35">
      <c r="A49" s="1" t="s">
        <v>26</v>
      </c>
      <c r="B49" s="1" t="s">
        <v>14</v>
      </c>
      <c r="C49" s="5" t="s">
        <v>15</v>
      </c>
      <c r="D49" s="1" t="s">
        <v>85</v>
      </c>
      <c r="E49" s="1">
        <v>4</v>
      </c>
      <c r="F49" s="1">
        <v>4</v>
      </c>
      <c r="G49" s="1">
        <v>1</v>
      </c>
      <c r="H49" s="1">
        <v>3</v>
      </c>
      <c r="I49" s="1">
        <v>2</v>
      </c>
      <c r="J49" s="1">
        <v>2</v>
      </c>
      <c r="K49" s="1">
        <v>2</v>
      </c>
      <c r="L49" s="1"/>
      <c r="N49" s="61"/>
      <c r="P49" s="1"/>
      <c r="Q49" s="1"/>
      <c r="R49" s="1"/>
      <c r="S49" s="1"/>
      <c r="T49" s="1"/>
    </row>
    <row r="50" spans="1:20" ht="15" thickBot="1" x14ac:dyDescent="0.35">
      <c r="A50" s="1" t="s">
        <v>26</v>
      </c>
      <c r="B50" s="1" t="s">
        <v>14</v>
      </c>
      <c r="C50" s="5" t="s">
        <v>15</v>
      </c>
      <c r="D50" s="1" t="s">
        <v>85</v>
      </c>
      <c r="E50" s="1">
        <v>3</v>
      </c>
      <c r="F50" s="1">
        <v>2</v>
      </c>
      <c r="G50" s="1">
        <v>2</v>
      </c>
      <c r="H50" s="1">
        <v>4</v>
      </c>
      <c r="I50" s="1">
        <v>2</v>
      </c>
      <c r="J50" s="1">
        <v>2</v>
      </c>
      <c r="K50" s="1">
        <v>2</v>
      </c>
      <c r="L50" s="1"/>
      <c r="N50" s="61"/>
      <c r="P50" s="1"/>
      <c r="Q50" s="1"/>
      <c r="R50" s="1"/>
      <c r="S50" s="1"/>
      <c r="T50" s="1"/>
    </row>
    <row r="51" spans="1:20" ht="15" thickBot="1" x14ac:dyDescent="0.35">
      <c r="A51" s="1" t="s">
        <v>26</v>
      </c>
      <c r="B51" s="1" t="s">
        <v>14</v>
      </c>
      <c r="C51" s="1" t="s">
        <v>37</v>
      </c>
      <c r="D51" s="1" t="s">
        <v>85</v>
      </c>
      <c r="E51" s="1">
        <v>5</v>
      </c>
      <c r="F51" s="1">
        <v>5</v>
      </c>
      <c r="G51" s="1">
        <v>1</v>
      </c>
      <c r="H51" s="1">
        <v>1</v>
      </c>
      <c r="I51" s="1">
        <v>1</v>
      </c>
      <c r="J51" s="1">
        <v>1</v>
      </c>
      <c r="K51" s="1">
        <v>2</v>
      </c>
      <c r="L51" s="1"/>
      <c r="N51" s="61"/>
      <c r="P51" s="1"/>
      <c r="Q51" s="1"/>
      <c r="R51" s="1"/>
      <c r="S51" s="1"/>
      <c r="T51" s="1"/>
    </row>
    <row r="52" spans="1:20" ht="15" thickBot="1" x14ac:dyDescent="0.35">
      <c r="A52" s="1" t="s">
        <v>26</v>
      </c>
      <c r="B52" s="1" t="s">
        <v>27</v>
      </c>
      <c r="C52" s="5" t="s">
        <v>15</v>
      </c>
      <c r="D52" s="1" t="s">
        <v>85</v>
      </c>
      <c r="E52" s="1">
        <v>3</v>
      </c>
      <c r="F52" s="1">
        <v>3</v>
      </c>
      <c r="G52" s="1">
        <v>2</v>
      </c>
      <c r="H52" s="1">
        <v>5</v>
      </c>
      <c r="I52" s="1">
        <v>4</v>
      </c>
      <c r="J52" s="1">
        <v>4</v>
      </c>
      <c r="K52" s="1">
        <v>2</v>
      </c>
      <c r="L52" s="1"/>
      <c r="N52" s="61"/>
      <c r="P52" s="1"/>
      <c r="Q52" s="1"/>
      <c r="R52" s="1"/>
      <c r="S52" s="1"/>
      <c r="T52" s="1"/>
    </row>
    <row r="53" spans="1:20" ht="15" thickBot="1" x14ac:dyDescent="0.35">
      <c r="A53" s="1" t="s">
        <v>26</v>
      </c>
      <c r="B53" s="1" t="s">
        <v>14</v>
      </c>
      <c r="C53" s="5" t="s">
        <v>34</v>
      </c>
      <c r="D53" s="1" t="s">
        <v>85</v>
      </c>
      <c r="E53" s="1">
        <v>4</v>
      </c>
      <c r="F53" s="1">
        <v>3</v>
      </c>
      <c r="G53" s="1">
        <v>1</v>
      </c>
      <c r="H53" s="1">
        <v>2</v>
      </c>
      <c r="I53" s="1">
        <v>2</v>
      </c>
      <c r="J53" s="1">
        <v>2</v>
      </c>
      <c r="K53" s="1">
        <v>2</v>
      </c>
      <c r="L53" s="1"/>
      <c r="N53" s="61"/>
      <c r="P53" s="1"/>
      <c r="Q53" s="1"/>
      <c r="R53" s="1"/>
      <c r="S53" s="1"/>
      <c r="T53" s="1"/>
    </row>
    <row r="54" spans="1:20" ht="15" thickBot="1" x14ac:dyDescent="0.35">
      <c r="A54" s="1" t="s">
        <v>26</v>
      </c>
      <c r="B54" s="1" t="s">
        <v>14</v>
      </c>
      <c r="C54" s="5" t="s">
        <v>15</v>
      </c>
      <c r="D54" s="1" t="s">
        <v>85</v>
      </c>
      <c r="E54" s="1">
        <v>5</v>
      </c>
      <c r="F54" s="1">
        <v>5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/>
      <c r="N54" s="61"/>
      <c r="P54" s="1"/>
      <c r="Q54" s="1"/>
      <c r="R54" s="1"/>
      <c r="S54" s="1"/>
      <c r="T54" s="1"/>
    </row>
    <row r="55" spans="1:20" ht="15" thickBot="1" x14ac:dyDescent="0.35">
      <c r="A55" s="1" t="s">
        <v>26</v>
      </c>
      <c r="B55" s="1" t="s">
        <v>14</v>
      </c>
      <c r="C55" s="5" t="s">
        <v>15</v>
      </c>
      <c r="D55" s="1" t="s">
        <v>85</v>
      </c>
      <c r="E55" s="1">
        <v>3</v>
      </c>
      <c r="F55" s="1">
        <v>4</v>
      </c>
      <c r="G55" s="1">
        <v>1</v>
      </c>
      <c r="H55" s="1">
        <v>2</v>
      </c>
      <c r="I55" s="1">
        <v>4</v>
      </c>
      <c r="J55" s="1">
        <v>2</v>
      </c>
      <c r="K55" s="1">
        <v>2</v>
      </c>
      <c r="L55" s="1"/>
      <c r="N55" s="61"/>
      <c r="P55" s="1"/>
      <c r="Q55" s="1"/>
      <c r="R55" s="1"/>
      <c r="S55" s="1"/>
      <c r="T55" s="1"/>
    </row>
    <row r="56" spans="1:20" ht="15" thickBot="1" x14ac:dyDescent="0.35">
      <c r="A56" s="1" t="s">
        <v>26</v>
      </c>
      <c r="B56" s="1" t="s">
        <v>14</v>
      </c>
      <c r="C56" s="5" t="s">
        <v>34</v>
      </c>
      <c r="D56" s="1" t="s">
        <v>85</v>
      </c>
      <c r="E56" s="1">
        <v>4</v>
      </c>
      <c r="F56" s="1">
        <v>4</v>
      </c>
      <c r="G56" s="1">
        <v>2</v>
      </c>
      <c r="H56" s="1">
        <v>4</v>
      </c>
      <c r="I56" s="1">
        <v>4</v>
      </c>
      <c r="J56" s="1">
        <v>2</v>
      </c>
      <c r="K56" s="1">
        <v>2</v>
      </c>
      <c r="L56" s="1"/>
      <c r="N56" s="61"/>
      <c r="P56" s="1"/>
      <c r="Q56" s="1"/>
      <c r="R56" s="1"/>
      <c r="S56" s="1"/>
      <c r="T56" s="1"/>
    </row>
    <row r="57" spans="1:20" ht="15" thickBot="1" x14ac:dyDescent="0.35">
      <c r="A57" s="1" t="s">
        <v>26</v>
      </c>
      <c r="B57" s="1" t="s">
        <v>14</v>
      </c>
      <c r="C57" s="5" t="s">
        <v>15</v>
      </c>
      <c r="D57" s="1" t="s">
        <v>85</v>
      </c>
      <c r="E57" s="1">
        <v>3</v>
      </c>
      <c r="F57" s="1">
        <v>2</v>
      </c>
      <c r="G57" s="1">
        <v>2</v>
      </c>
      <c r="H57" s="1">
        <v>3</v>
      </c>
      <c r="I57" s="1">
        <v>3</v>
      </c>
      <c r="J57" s="1">
        <v>4</v>
      </c>
      <c r="K57" s="1">
        <v>3</v>
      </c>
      <c r="L57" s="1"/>
      <c r="N57" s="61"/>
      <c r="P57" s="1"/>
      <c r="Q57" s="1"/>
      <c r="R57" s="1"/>
      <c r="S57" s="1"/>
      <c r="T57" s="1"/>
    </row>
    <row r="58" spans="1:20" ht="15" thickBot="1" x14ac:dyDescent="0.35">
      <c r="A58" s="1" t="s">
        <v>26</v>
      </c>
      <c r="B58" s="1" t="s">
        <v>14</v>
      </c>
      <c r="C58" s="5" t="s">
        <v>15</v>
      </c>
      <c r="D58" s="1" t="s">
        <v>85</v>
      </c>
      <c r="E58" s="1">
        <v>4</v>
      </c>
      <c r="F58" s="1">
        <v>4</v>
      </c>
      <c r="G58" s="1">
        <v>1</v>
      </c>
      <c r="H58" s="1">
        <v>5</v>
      </c>
      <c r="I58" s="1">
        <v>2</v>
      </c>
      <c r="J58" s="1">
        <v>2</v>
      </c>
      <c r="K58" s="1">
        <v>2</v>
      </c>
      <c r="L58" s="1"/>
      <c r="N58" s="61"/>
      <c r="P58" s="1"/>
      <c r="Q58" s="1"/>
      <c r="R58" s="1"/>
      <c r="S58" s="1"/>
      <c r="T58" s="1"/>
    </row>
    <row r="59" spans="1:20" ht="15" thickBot="1" x14ac:dyDescent="0.35">
      <c r="A59" s="1" t="s">
        <v>26</v>
      </c>
      <c r="B59" s="1" t="s">
        <v>14</v>
      </c>
      <c r="C59" s="5" t="s">
        <v>34</v>
      </c>
      <c r="D59" s="1" t="s">
        <v>85</v>
      </c>
      <c r="E59" s="1">
        <v>3</v>
      </c>
      <c r="F59" s="1">
        <v>3</v>
      </c>
      <c r="G59" s="1">
        <v>2</v>
      </c>
      <c r="H59" s="1">
        <v>4</v>
      </c>
      <c r="I59" s="1">
        <v>4</v>
      </c>
      <c r="J59" s="1">
        <v>4</v>
      </c>
      <c r="K59" s="1">
        <v>4</v>
      </c>
      <c r="L59" s="1"/>
      <c r="N59" s="61"/>
      <c r="P59" s="1"/>
      <c r="Q59" s="1"/>
      <c r="R59" s="1"/>
      <c r="S59" s="1"/>
      <c r="T59" s="1"/>
    </row>
    <row r="60" spans="1:20" ht="15" thickBot="1" x14ac:dyDescent="0.35">
      <c r="A60" s="1" t="s">
        <v>26</v>
      </c>
      <c r="B60" s="1" t="s">
        <v>14</v>
      </c>
      <c r="C60" s="5" t="s">
        <v>34</v>
      </c>
      <c r="D60" s="1" t="s">
        <v>85</v>
      </c>
      <c r="E60" s="1">
        <v>3</v>
      </c>
      <c r="F60" s="1">
        <v>2</v>
      </c>
      <c r="G60" s="1">
        <v>2</v>
      </c>
      <c r="H60" s="1">
        <v>2</v>
      </c>
      <c r="I60" s="1">
        <v>2</v>
      </c>
      <c r="J60" s="1">
        <v>2</v>
      </c>
      <c r="K60" s="1">
        <v>2</v>
      </c>
      <c r="L60" s="1"/>
      <c r="N60" s="61"/>
      <c r="P60" s="1"/>
      <c r="Q60" s="1"/>
      <c r="R60" s="1"/>
      <c r="S60" s="1"/>
      <c r="T60" s="1"/>
    </row>
    <row r="61" spans="1:20" ht="15" thickBot="1" x14ac:dyDescent="0.35">
      <c r="A61" s="1" t="s">
        <v>26</v>
      </c>
      <c r="B61" s="1" t="s">
        <v>14</v>
      </c>
      <c r="C61" s="5" t="s">
        <v>15</v>
      </c>
      <c r="D61" s="1" t="s">
        <v>85</v>
      </c>
      <c r="E61" s="1">
        <v>3</v>
      </c>
      <c r="F61" s="1">
        <v>4</v>
      </c>
      <c r="G61" s="1">
        <v>2</v>
      </c>
      <c r="H61" s="1">
        <v>3</v>
      </c>
      <c r="I61" s="1">
        <v>2</v>
      </c>
      <c r="J61" s="1">
        <v>3</v>
      </c>
      <c r="K61" s="1">
        <v>4</v>
      </c>
      <c r="L61" s="1"/>
      <c r="N61" s="61"/>
      <c r="P61" s="1"/>
      <c r="Q61" s="1"/>
      <c r="R61" s="1"/>
      <c r="S61" s="1"/>
      <c r="T61" s="1"/>
    </row>
    <row r="62" spans="1:20" ht="15" thickBot="1" x14ac:dyDescent="0.35">
      <c r="A62" s="1" t="s">
        <v>26</v>
      </c>
      <c r="B62" s="1" t="s">
        <v>14</v>
      </c>
      <c r="C62" s="1" t="s">
        <v>43</v>
      </c>
      <c r="D62" s="1" t="s">
        <v>85</v>
      </c>
      <c r="E62" s="1">
        <v>2</v>
      </c>
      <c r="F62" s="1">
        <v>3</v>
      </c>
      <c r="G62" s="1">
        <v>3</v>
      </c>
      <c r="H62" s="1">
        <v>4</v>
      </c>
      <c r="I62" s="1">
        <v>3</v>
      </c>
      <c r="J62" s="1">
        <v>4</v>
      </c>
      <c r="K62" s="1">
        <v>4</v>
      </c>
      <c r="L62" s="1"/>
      <c r="N62" s="61"/>
      <c r="P62" s="1"/>
      <c r="Q62" s="1"/>
      <c r="R62" s="1"/>
      <c r="S62" s="1"/>
      <c r="T62" s="1"/>
    </row>
    <row r="63" spans="1:20" ht="15" thickBot="1" x14ac:dyDescent="0.35">
      <c r="A63" s="1" t="s">
        <v>26</v>
      </c>
      <c r="B63" s="1" t="s">
        <v>14</v>
      </c>
      <c r="C63" s="5" t="s">
        <v>15</v>
      </c>
      <c r="D63" s="1" t="s">
        <v>85</v>
      </c>
      <c r="E63" s="1">
        <v>3</v>
      </c>
      <c r="F63" s="1">
        <v>3</v>
      </c>
      <c r="G63" s="1">
        <v>1</v>
      </c>
      <c r="H63" s="1">
        <v>3</v>
      </c>
      <c r="I63" s="1">
        <v>2</v>
      </c>
      <c r="J63" s="1">
        <v>4</v>
      </c>
      <c r="K63" s="1">
        <v>4</v>
      </c>
      <c r="L63" s="1"/>
      <c r="N63" s="61"/>
      <c r="P63" s="1"/>
      <c r="Q63" s="1"/>
      <c r="R63" s="1"/>
      <c r="S63" s="1"/>
      <c r="T63" s="1"/>
    </row>
    <row r="64" spans="1:20" ht="15" thickBot="1" x14ac:dyDescent="0.35">
      <c r="A64" s="1" t="s">
        <v>26</v>
      </c>
      <c r="B64" s="1" t="s">
        <v>14</v>
      </c>
      <c r="C64" s="5" t="s">
        <v>15</v>
      </c>
      <c r="D64" s="1" t="s">
        <v>85</v>
      </c>
      <c r="E64" s="1">
        <v>3</v>
      </c>
      <c r="F64" s="1">
        <v>3</v>
      </c>
      <c r="G64" s="1">
        <v>1</v>
      </c>
      <c r="H64" s="1">
        <v>4</v>
      </c>
      <c r="I64" s="1">
        <v>4</v>
      </c>
      <c r="J64" s="1">
        <v>4</v>
      </c>
      <c r="K64" s="1">
        <v>2</v>
      </c>
      <c r="L64" s="1"/>
      <c r="N64" s="61"/>
      <c r="P64" s="1"/>
      <c r="Q64" s="1"/>
      <c r="R64" s="1"/>
      <c r="S64" s="1"/>
      <c r="T64" s="1"/>
    </row>
    <row r="65" spans="1:20" ht="15" thickBot="1" x14ac:dyDescent="0.35">
      <c r="A65" s="1" t="s">
        <v>26</v>
      </c>
      <c r="B65" s="1" t="s">
        <v>14</v>
      </c>
      <c r="C65" s="5" t="s">
        <v>34</v>
      </c>
      <c r="D65" s="1" t="s">
        <v>85</v>
      </c>
      <c r="E65" s="1">
        <v>3</v>
      </c>
      <c r="F65" s="1">
        <v>4</v>
      </c>
      <c r="G65" s="1">
        <v>1</v>
      </c>
      <c r="H65" s="1">
        <v>1</v>
      </c>
      <c r="I65" s="1">
        <v>1</v>
      </c>
      <c r="J65" s="1">
        <v>2</v>
      </c>
      <c r="K65" s="1">
        <v>1</v>
      </c>
      <c r="L65" s="1"/>
      <c r="N65" s="61"/>
      <c r="P65" s="1"/>
      <c r="Q65" s="1"/>
      <c r="R65" s="1"/>
      <c r="S65" s="1"/>
      <c r="T65" s="1"/>
    </row>
    <row r="66" spans="1:20" ht="15" thickBot="1" x14ac:dyDescent="0.35">
      <c r="A66" s="1" t="s">
        <v>26</v>
      </c>
      <c r="B66" s="1" t="s">
        <v>14</v>
      </c>
      <c r="C66" s="5" t="s">
        <v>34</v>
      </c>
      <c r="D66" s="1" t="s">
        <v>85</v>
      </c>
      <c r="E66" s="1">
        <v>3</v>
      </c>
      <c r="F66" s="1">
        <v>3</v>
      </c>
      <c r="G66" s="1">
        <v>1</v>
      </c>
      <c r="H66" s="1">
        <v>3</v>
      </c>
      <c r="I66" s="1">
        <v>2</v>
      </c>
      <c r="J66" s="1">
        <v>1</v>
      </c>
      <c r="K66" s="1">
        <v>1</v>
      </c>
      <c r="L66" s="1"/>
      <c r="N66" s="61"/>
      <c r="P66" s="1"/>
      <c r="Q66" s="1"/>
      <c r="R66" s="1"/>
      <c r="S66" s="1"/>
      <c r="T66" s="1"/>
    </row>
    <row r="67" spans="1:20" ht="15" thickBot="1" x14ac:dyDescent="0.35">
      <c r="A67" s="1" t="s">
        <v>26</v>
      </c>
      <c r="B67" s="1" t="s">
        <v>14</v>
      </c>
      <c r="C67" s="5" t="s">
        <v>15</v>
      </c>
      <c r="D67" s="1" t="s">
        <v>85</v>
      </c>
      <c r="E67" s="1">
        <v>3</v>
      </c>
      <c r="F67" s="1">
        <v>3</v>
      </c>
      <c r="G67" s="1">
        <v>2</v>
      </c>
      <c r="H67" s="1">
        <v>3</v>
      </c>
      <c r="I67" s="1">
        <v>3</v>
      </c>
      <c r="J67" s="1">
        <v>3</v>
      </c>
      <c r="K67" s="1">
        <v>2</v>
      </c>
      <c r="L67" s="1"/>
      <c r="N67" s="61"/>
      <c r="P67" s="1"/>
      <c r="Q67" s="1"/>
      <c r="R67" s="1"/>
      <c r="S67" s="1"/>
      <c r="T67" s="1"/>
    </row>
    <row r="68" spans="1:20" ht="15" thickBot="1" x14ac:dyDescent="0.35">
      <c r="A68" s="1" t="s">
        <v>26</v>
      </c>
      <c r="B68" s="1" t="s">
        <v>14</v>
      </c>
      <c r="C68" s="5" t="s">
        <v>15</v>
      </c>
      <c r="D68" s="1" t="s">
        <v>85</v>
      </c>
      <c r="E68" s="1">
        <v>3</v>
      </c>
      <c r="F68" s="1">
        <v>3</v>
      </c>
      <c r="G68" s="1">
        <v>3</v>
      </c>
      <c r="H68" s="1">
        <v>2</v>
      </c>
      <c r="I68" s="1">
        <v>2</v>
      </c>
      <c r="J68" s="1">
        <v>3</v>
      </c>
      <c r="K68" s="1">
        <v>4</v>
      </c>
      <c r="L68" s="1"/>
      <c r="N68" s="61"/>
      <c r="P68" s="1"/>
      <c r="Q68" s="1"/>
      <c r="R68" s="1"/>
      <c r="S68" s="1"/>
      <c r="T68" s="1"/>
    </row>
    <row r="69" spans="1:20" ht="15" thickBot="1" x14ac:dyDescent="0.35">
      <c r="A69" s="1" t="s">
        <v>26</v>
      </c>
      <c r="B69" s="1" t="s">
        <v>14</v>
      </c>
      <c r="C69" s="5" t="s">
        <v>15</v>
      </c>
      <c r="D69" s="1" t="s">
        <v>85</v>
      </c>
      <c r="E69" s="1">
        <v>3</v>
      </c>
      <c r="F69" s="1">
        <v>3</v>
      </c>
      <c r="G69" s="1">
        <v>3</v>
      </c>
      <c r="H69" s="1">
        <v>2</v>
      </c>
      <c r="I69" s="1">
        <v>2</v>
      </c>
      <c r="J69" s="1">
        <v>3</v>
      </c>
      <c r="K69" s="1">
        <v>4</v>
      </c>
      <c r="L69" s="1"/>
      <c r="N69" s="61"/>
      <c r="P69" s="1"/>
      <c r="Q69" s="1"/>
      <c r="R69" s="1"/>
      <c r="S69" s="1"/>
      <c r="T69" s="1"/>
    </row>
    <row r="70" spans="1:20" ht="15" thickBot="1" x14ac:dyDescent="0.35">
      <c r="A70" s="1" t="s">
        <v>26</v>
      </c>
      <c r="B70" s="1" t="s">
        <v>14</v>
      </c>
      <c r="C70" s="5" t="s">
        <v>15</v>
      </c>
      <c r="D70" s="1" t="s">
        <v>85</v>
      </c>
      <c r="E70" s="1">
        <v>2</v>
      </c>
      <c r="F70" s="1">
        <v>2</v>
      </c>
      <c r="G70" s="1">
        <v>3</v>
      </c>
      <c r="H70" s="1">
        <v>3</v>
      </c>
      <c r="I70" s="1">
        <v>3</v>
      </c>
      <c r="J70" s="1">
        <v>4</v>
      </c>
      <c r="K70" s="1">
        <v>4</v>
      </c>
      <c r="L70" s="1"/>
      <c r="N70" s="61"/>
      <c r="P70" s="1"/>
      <c r="Q70" s="1"/>
      <c r="R70" s="1"/>
      <c r="S70" s="1"/>
      <c r="T70" s="1"/>
    </row>
    <row r="71" spans="1:20" ht="15" thickBot="1" x14ac:dyDescent="0.35">
      <c r="A71" s="1" t="s">
        <v>26</v>
      </c>
      <c r="B71" s="1" t="s">
        <v>14</v>
      </c>
      <c r="C71" s="1" t="s">
        <v>43</v>
      </c>
      <c r="D71" s="1" t="s">
        <v>85</v>
      </c>
      <c r="E71" s="1">
        <v>2</v>
      </c>
      <c r="F71" s="1">
        <v>3</v>
      </c>
      <c r="G71" s="1">
        <v>2</v>
      </c>
      <c r="H71" s="1">
        <v>3</v>
      </c>
      <c r="I71" s="1">
        <v>3</v>
      </c>
      <c r="J71" s="1">
        <v>4</v>
      </c>
      <c r="K71" s="1">
        <v>3</v>
      </c>
      <c r="L71" s="1"/>
      <c r="N71" s="61"/>
      <c r="P71" s="1"/>
      <c r="Q71" s="1"/>
      <c r="R71" s="1"/>
      <c r="S71" s="1"/>
      <c r="T71" s="1"/>
    </row>
    <row r="72" spans="1:20" ht="15" thickBot="1" x14ac:dyDescent="0.35">
      <c r="A72" s="1" t="s">
        <v>26</v>
      </c>
      <c r="B72" s="1" t="s">
        <v>14</v>
      </c>
      <c r="C72" s="5" t="s">
        <v>34</v>
      </c>
      <c r="D72" s="1" t="s">
        <v>85</v>
      </c>
      <c r="E72" s="1">
        <v>2</v>
      </c>
      <c r="F72" s="1">
        <v>2</v>
      </c>
      <c r="G72" s="1">
        <v>4</v>
      </c>
      <c r="H72" s="1">
        <v>3</v>
      </c>
      <c r="I72" s="1">
        <v>3</v>
      </c>
      <c r="J72" s="1">
        <v>2</v>
      </c>
      <c r="K72" s="1">
        <v>2</v>
      </c>
      <c r="L72" s="1"/>
      <c r="N72" s="61"/>
      <c r="P72" s="1"/>
      <c r="Q72" s="1"/>
      <c r="R72" s="1"/>
      <c r="S72" s="1"/>
      <c r="T72" s="1"/>
    </row>
    <row r="73" spans="1:20" ht="15" thickBot="1" x14ac:dyDescent="0.35">
      <c r="A73" s="1" t="s">
        <v>26</v>
      </c>
      <c r="B73" s="1" t="s">
        <v>14</v>
      </c>
      <c r="C73" s="1" t="s">
        <v>43</v>
      </c>
      <c r="D73" s="1" t="s">
        <v>85</v>
      </c>
      <c r="E73" s="1">
        <v>4</v>
      </c>
      <c r="F73" s="1">
        <v>4</v>
      </c>
      <c r="G73" s="1">
        <v>1</v>
      </c>
      <c r="H73" s="1">
        <v>2</v>
      </c>
      <c r="I73" s="1">
        <v>2</v>
      </c>
      <c r="J73" s="1">
        <v>2</v>
      </c>
      <c r="K73" s="1">
        <v>2</v>
      </c>
      <c r="L73" s="1"/>
      <c r="N73" s="61"/>
      <c r="P73" s="1"/>
      <c r="Q73" s="1"/>
      <c r="R73" s="1"/>
      <c r="S73" s="1"/>
      <c r="T73" s="1"/>
    </row>
    <row r="74" spans="1:20" ht="15" thickBot="1" x14ac:dyDescent="0.35">
      <c r="A74" s="1" t="s">
        <v>26</v>
      </c>
      <c r="B74" s="1" t="s">
        <v>14</v>
      </c>
      <c r="C74" s="1" t="s">
        <v>43</v>
      </c>
      <c r="D74" s="1" t="s">
        <v>85</v>
      </c>
      <c r="E74" s="1">
        <v>4</v>
      </c>
      <c r="F74" s="1">
        <v>4</v>
      </c>
      <c r="G74" s="1">
        <v>2</v>
      </c>
      <c r="H74" s="1">
        <v>2</v>
      </c>
      <c r="I74" s="1">
        <v>2</v>
      </c>
      <c r="J74" s="1">
        <v>2</v>
      </c>
      <c r="K74" s="1">
        <v>2</v>
      </c>
      <c r="L74" s="1"/>
      <c r="N74" s="61"/>
      <c r="P74" s="1"/>
      <c r="Q74" s="1"/>
      <c r="R74" s="1"/>
      <c r="S74" s="1"/>
      <c r="T74" s="1"/>
    </row>
    <row r="75" spans="1:20" ht="15" thickBot="1" x14ac:dyDescent="0.35">
      <c r="A75" s="1" t="s">
        <v>26</v>
      </c>
      <c r="B75" s="1" t="s">
        <v>14</v>
      </c>
      <c r="C75" s="5" t="s">
        <v>34</v>
      </c>
      <c r="D75" s="1" t="s">
        <v>85</v>
      </c>
      <c r="E75" s="1">
        <v>3</v>
      </c>
      <c r="F75" s="1">
        <v>3</v>
      </c>
      <c r="G75" s="1">
        <v>3</v>
      </c>
      <c r="H75" s="1">
        <v>3</v>
      </c>
      <c r="I75" s="1">
        <v>3</v>
      </c>
      <c r="J75" s="1">
        <v>3</v>
      </c>
      <c r="K75" s="1">
        <v>4</v>
      </c>
      <c r="L75" s="1"/>
      <c r="N75" s="61"/>
      <c r="P75" s="1"/>
      <c r="Q75" s="1"/>
      <c r="R75" s="1"/>
      <c r="S75" s="1"/>
      <c r="T75" s="1"/>
    </row>
    <row r="76" spans="1:20" ht="15" thickBot="1" x14ac:dyDescent="0.35">
      <c r="A76" s="1" t="s">
        <v>26</v>
      </c>
      <c r="B76" s="1" t="s">
        <v>14</v>
      </c>
      <c r="C76" s="1" t="s">
        <v>43</v>
      </c>
      <c r="D76" s="1" t="s">
        <v>85</v>
      </c>
      <c r="E76" s="1">
        <v>4</v>
      </c>
      <c r="F76" s="1">
        <v>3</v>
      </c>
      <c r="G76" s="1">
        <v>5</v>
      </c>
      <c r="H76" s="1">
        <v>5</v>
      </c>
      <c r="I76" s="1">
        <v>5</v>
      </c>
      <c r="J76" s="1">
        <v>4</v>
      </c>
      <c r="K76" s="1">
        <v>4</v>
      </c>
      <c r="L76" s="1"/>
      <c r="N76" s="61"/>
      <c r="P76" s="1"/>
      <c r="Q76" s="1"/>
      <c r="R76" s="1"/>
      <c r="S76" s="1"/>
      <c r="T76" s="1"/>
    </row>
    <row r="77" spans="1:20" ht="15" thickBot="1" x14ac:dyDescent="0.35">
      <c r="A77" s="1" t="s">
        <v>26</v>
      </c>
      <c r="B77" s="1" t="s">
        <v>14</v>
      </c>
      <c r="C77" s="5" t="s">
        <v>15</v>
      </c>
      <c r="D77" s="1" t="s">
        <v>85</v>
      </c>
      <c r="E77" s="1">
        <v>3</v>
      </c>
      <c r="F77" s="1">
        <v>4</v>
      </c>
      <c r="G77" s="1">
        <v>2</v>
      </c>
      <c r="H77" s="1">
        <v>3</v>
      </c>
      <c r="I77" s="1">
        <v>2</v>
      </c>
      <c r="J77" s="1">
        <v>3</v>
      </c>
      <c r="K77" s="1">
        <v>4</v>
      </c>
      <c r="L77" s="1"/>
      <c r="N77" s="61"/>
      <c r="P77" s="1"/>
      <c r="Q77" s="1"/>
      <c r="R77" s="1"/>
      <c r="S77" s="1"/>
      <c r="T77" s="1"/>
    </row>
    <row r="78" spans="1:20" ht="15" thickBot="1" x14ac:dyDescent="0.35">
      <c r="A78" s="1" t="s">
        <v>26</v>
      </c>
      <c r="B78" s="1" t="s">
        <v>14</v>
      </c>
      <c r="C78" s="5" t="s">
        <v>15</v>
      </c>
      <c r="D78" s="1" t="s">
        <v>85</v>
      </c>
      <c r="E78" s="1">
        <v>3</v>
      </c>
      <c r="F78" s="1">
        <v>3</v>
      </c>
      <c r="G78" s="1">
        <v>2</v>
      </c>
      <c r="H78" s="1">
        <v>4</v>
      </c>
      <c r="I78" s="1">
        <v>4</v>
      </c>
      <c r="J78" s="1">
        <v>4</v>
      </c>
      <c r="K78" s="1">
        <v>4</v>
      </c>
      <c r="L78" s="1"/>
      <c r="N78" s="61"/>
      <c r="P78" s="1"/>
      <c r="Q78" s="1"/>
      <c r="R78" s="1"/>
      <c r="S78" s="1"/>
      <c r="T78" s="1"/>
    </row>
    <row r="79" spans="1:20" ht="15" thickBot="1" x14ac:dyDescent="0.35">
      <c r="A79" s="1" t="s">
        <v>26</v>
      </c>
      <c r="B79" s="1" t="s">
        <v>14</v>
      </c>
      <c r="C79" s="5" t="s">
        <v>34</v>
      </c>
      <c r="D79" s="1" t="s">
        <v>85</v>
      </c>
      <c r="E79" s="1">
        <v>2</v>
      </c>
      <c r="F79" s="1">
        <v>3</v>
      </c>
      <c r="G79" s="1">
        <v>3</v>
      </c>
      <c r="H79" s="1">
        <v>3</v>
      </c>
      <c r="I79" s="1">
        <v>3</v>
      </c>
      <c r="J79" s="1">
        <v>3</v>
      </c>
      <c r="K79" s="1">
        <v>3</v>
      </c>
      <c r="L79" s="1"/>
      <c r="N79" s="61"/>
      <c r="P79" s="1"/>
      <c r="Q79" s="1"/>
      <c r="R79" s="1"/>
      <c r="S79" s="1"/>
      <c r="T79" s="1"/>
    </row>
    <row r="80" spans="1:20" ht="15" thickBot="1" x14ac:dyDescent="0.35">
      <c r="A80" s="1" t="s">
        <v>26</v>
      </c>
      <c r="B80" s="1" t="s">
        <v>14</v>
      </c>
      <c r="C80" s="5" t="s">
        <v>15</v>
      </c>
      <c r="D80" s="1" t="s">
        <v>85</v>
      </c>
      <c r="E80" s="1">
        <v>4</v>
      </c>
      <c r="F80" s="1">
        <v>3</v>
      </c>
      <c r="G80" s="1">
        <v>3</v>
      </c>
      <c r="H80" s="1">
        <v>2</v>
      </c>
      <c r="I80" s="1">
        <v>2</v>
      </c>
      <c r="J80" s="1">
        <v>2</v>
      </c>
      <c r="K80" s="1">
        <v>1</v>
      </c>
      <c r="L80" s="1"/>
      <c r="N80" s="61"/>
      <c r="P80" s="1"/>
      <c r="Q80" s="1"/>
      <c r="R80" s="1"/>
      <c r="S80" s="1"/>
      <c r="T80" s="1"/>
    </row>
    <row r="81" spans="1:20" ht="15" thickBot="1" x14ac:dyDescent="0.35">
      <c r="A81" s="1" t="s">
        <v>26</v>
      </c>
      <c r="B81" s="1" t="s">
        <v>14</v>
      </c>
      <c r="C81" s="1" t="s">
        <v>15</v>
      </c>
      <c r="D81" s="1" t="s">
        <v>85</v>
      </c>
      <c r="E81" s="1">
        <v>5</v>
      </c>
      <c r="F81" s="4">
        <v>5</v>
      </c>
      <c r="G81" s="4">
        <v>5</v>
      </c>
      <c r="H81" s="4">
        <v>2</v>
      </c>
      <c r="I81" s="4">
        <v>3</v>
      </c>
      <c r="J81" s="4">
        <v>3</v>
      </c>
      <c r="K81" s="4">
        <v>4</v>
      </c>
      <c r="L81" s="1"/>
      <c r="N81" s="61"/>
      <c r="P81" s="1"/>
      <c r="Q81" s="1"/>
      <c r="R81" s="1"/>
      <c r="S81" s="1"/>
      <c r="T81" s="1"/>
    </row>
    <row r="82" spans="1:20" ht="15" thickBot="1" x14ac:dyDescent="0.35">
      <c r="A82" s="1" t="s">
        <v>26</v>
      </c>
      <c r="B82" s="1" t="s">
        <v>14</v>
      </c>
      <c r="C82" s="1" t="s">
        <v>15</v>
      </c>
      <c r="D82" s="1" t="s">
        <v>85</v>
      </c>
      <c r="E82" s="1">
        <v>3</v>
      </c>
      <c r="F82" s="4">
        <v>3</v>
      </c>
      <c r="G82" s="4">
        <v>5</v>
      </c>
      <c r="H82" s="4">
        <v>2</v>
      </c>
      <c r="I82" s="4">
        <v>2</v>
      </c>
      <c r="J82" s="4">
        <v>3</v>
      </c>
      <c r="K82" s="4">
        <v>4</v>
      </c>
      <c r="L82" s="1"/>
      <c r="N82" s="61"/>
      <c r="P82" s="1"/>
      <c r="Q82" s="1"/>
      <c r="R82" s="1"/>
      <c r="S82" s="1"/>
      <c r="T82" s="1"/>
    </row>
    <row r="83" spans="1:20" s="12" customFormat="1" ht="15" thickBot="1" x14ac:dyDescent="0.35">
      <c r="A83" s="10" t="s">
        <v>26</v>
      </c>
      <c r="B83" s="10" t="s">
        <v>14</v>
      </c>
      <c r="C83" s="10" t="s">
        <v>15</v>
      </c>
      <c r="D83" s="10" t="s">
        <v>83</v>
      </c>
      <c r="E83" s="10">
        <v>5</v>
      </c>
      <c r="F83" s="11">
        <v>5</v>
      </c>
      <c r="G83" s="11">
        <v>3</v>
      </c>
      <c r="H83" s="11">
        <v>4</v>
      </c>
      <c r="I83" s="11">
        <v>4</v>
      </c>
      <c r="J83" s="11">
        <v>4</v>
      </c>
      <c r="K83" s="11">
        <v>5</v>
      </c>
      <c r="L83" s="10"/>
      <c r="N83" s="61"/>
      <c r="P83" s="10"/>
      <c r="Q83" s="10"/>
      <c r="R83" s="10"/>
      <c r="S83" s="10"/>
      <c r="T83" s="10"/>
    </row>
    <row r="84" spans="1:20" ht="15" thickBot="1" x14ac:dyDescent="0.35">
      <c r="A84" s="6" t="s">
        <v>26</v>
      </c>
      <c r="B84" s="6" t="s">
        <v>14</v>
      </c>
      <c r="C84" s="6" t="s">
        <v>15</v>
      </c>
      <c r="D84" s="6" t="s">
        <v>83</v>
      </c>
      <c r="E84" s="6">
        <v>3</v>
      </c>
      <c r="F84" s="9">
        <v>3</v>
      </c>
      <c r="G84" s="9">
        <v>3</v>
      </c>
      <c r="H84" s="9">
        <v>5</v>
      </c>
      <c r="I84" s="9">
        <v>5</v>
      </c>
      <c r="J84" s="9">
        <v>3</v>
      </c>
      <c r="K84" s="9">
        <v>3</v>
      </c>
      <c r="L84" s="6"/>
      <c r="N84" s="61"/>
      <c r="P84" s="6"/>
      <c r="Q84" s="6"/>
      <c r="R84" s="6"/>
      <c r="S84" s="6"/>
      <c r="T84" s="6"/>
    </row>
    <row r="85" spans="1:20" ht="15" thickBot="1" x14ac:dyDescent="0.35">
      <c r="A85" s="1" t="s">
        <v>86</v>
      </c>
      <c r="B85" s="1" t="s">
        <v>27</v>
      </c>
      <c r="C85" s="5" t="s">
        <v>15</v>
      </c>
      <c r="D85" s="1" t="s">
        <v>83</v>
      </c>
      <c r="E85" s="1">
        <v>3</v>
      </c>
      <c r="F85" s="1">
        <v>2</v>
      </c>
      <c r="G85" s="1">
        <v>3</v>
      </c>
      <c r="H85" s="1">
        <v>2</v>
      </c>
      <c r="I85" s="1">
        <v>2</v>
      </c>
      <c r="J85" s="1">
        <v>2</v>
      </c>
      <c r="K85" s="1">
        <v>2</v>
      </c>
      <c r="L85" s="1"/>
      <c r="N85" s="61"/>
      <c r="P85" s="1"/>
      <c r="Q85" s="1"/>
      <c r="R85" s="1"/>
      <c r="S85" s="1"/>
      <c r="T85" s="1"/>
    </row>
    <row r="86" spans="1:20" ht="15" thickBot="1" x14ac:dyDescent="0.35">
      <c r="A86" s="1" t="s">
        <v>86</v>
      </c>
      <c r="B86" s="1" t="s">
        <v>14</v>
      </c>
      <c r="C86" s="5" t="s">
        <v>15</v>
      </c>
      <c r="D86" s="1" t="s">
        <v>83</v>
      </c>
      <c r="E86" s="1">
        <v>2</v>
      </c>
      <c r="F86" s="1">
        <v>1</v>
      </c>
      <c r="G86" s="1">
        <v>1</v>
      </c>
      <c r="H86" s="1">
        <v>3</v>
      </c>
      <c r="I86" s="1">
        <v>3</v>
      </c>
      <c r="J86" s="1">
        <v>3</v>
      </c>
      <c r="K86" s="1">
        <v>3</v>
      </c>
      <c r="L86" s="1"/>
      <c r="N86" s="61"/>
      <c r="P86" s="1"/>
      <c r="Q86" s="1"/>
      <c r="R86" s="1"/>
      <c r="S86" s="1"/>
      <c r="T86" s="1"/>
    </row>
    <row r="87" spans="1:20" ht="15" thickBot="1" x14ac:dyDescent="0.35">
      <c r="A87" s="1" t="s">
        <v>86</v>
      </c>
      <c r="B87" s="1" t="s">
        <v>14</v>
      </c>
      <c r="C87" s="1" t="s">
        <v>43</v>
      </c>
      <c r="D87" s="1" t="s">
        <v>83</v>
      </c>
      <c r="E87" s="1">
        <v>4</v>
      </c>
      <c r="F87" s="1">
        <v>1</v>
      </c>
      <c r="G87" s="1">
        <v>4</v>
      </c>
      <c r="H87" s="1">
        <v>5</v>
      </c>
      <c r="I87" s="1">
        <v>4</v>
      </c>
      <c r="J87" s="1">
        <v>2</v>
      </c>
      <c r="K87" s="1">
        <v>2</v>
      </c>
      <c r="L87" s="1"/>
      <c r="N87" s="61"/>
      <c r="P87" s="1"/>
      <c r="Q87" s="1"/>
      <c r="R87" s="1"/>
      <c r="S87" s="1"/>
      <c r="T87" s="1"/>
    </row>
    <row r="88" spans="1:20" ht="15" thickBot="1" x14ac:dyDescent="0.35">
      <c r="A88" s="1" t="s">
        <v>86</v>
      </c>
      <c r="B88" s="1" t="s">
        <v>14</v>
      </c>
      <c r="C88" s="1" t="s">
        <v>43</v>
      </c>
      <c r="D88" s="1" t="s">
        <v>83</v>
      </c>
      <c r="E88" s="1">
        <v>4</v>
      </c>
      <c r="F88" s="1">
        <v>3</v>
      </c>
      <c r="G88" s="1">
        <v>2</v>
      </c>
      <c r="H88" s="1">
        <v>5</v>
      </c>
      <c r="I88" s="1">
        <v>2</v>
      </c>
      <c r="J88" s="1">
        <v>4</v>
      </c>
      <c r="K88" s="1">
        <v>3</v>
      </c>
      <c r="L88" s="1"/>
      <c r="N88" s="61"/>
      <c r="P88" s="1"/>
      <c r="Q88" s="1"/>
      <c r="R88" s="1"/>
      <c r="S88" s="1"/>
      <c r="T88" s="1"/>
    </row>
    <row r="89" spans="1:20" ht="15" thickBot="1" x14ac:dyDescent="0.35">
      <c r="A89" s="1" t="s">
        <v>86</v>
      </c>
      <c r="B89" s="1" t="s">
        <v>14</v>
      </c>
      <c r="C89" s="1" t="s">
        <v>43</v>
      </c>
      <c r="D89" s="1" t="s">
        <v>83</v>
      </c>
      <c r="E89" s="1">
        <v>2</v>
      </c>
      <c r="F89" s="1">
        <v>1</v>
      </c>
      <c r="G89" s="1">
        <v>3</v>
      </c>
      <c r="H89" s="1">
        <v>3</v>
      </c>
      <c r="I89" s="1">
        <v>3</v>
      </c>
      <c r="J89" s="1">
        <v>3</v>
      </c>
      <c r="K89" s="1">
        <v>3</v>
      </c>
      <c r="L89" s="1"/>
      <c r="N89" s="61"/>
      <c r="P89" s="1"/>
      <c r="Q89" s="1"/>
      <c r="R89" s="1"/>
      <c r="S89" s="1"/>
      <c r="T89" s="1"/>
    </row>
    <row r="90" spans="1:20" ht="15" thickBot="1" x14ac:dyDescent="0.35">
      <c r="A90" s="1" t="s">
        <v>86</v>
      </c>
      <c r="B90" s="1" t="s">
        <v>14</v>
      </c>
      <c r="C90" s="5" t="s">
        <v>15</v>
      </c>
      <c r="D90" s="1" t="s">
        <v>83</v>
      </c>
      <c r="E90" s="1">
        <v>3</v>
      </c>
      <c r="F90" s="1">
        <v>3</v>
      </c>
      <c r="G90" s="1">
        <v>2</v>
      </c>
      <c r="H90" s="1">
        <v>4</v>
      </c>
      <c r="I90" s="1">
        <v>3</v>
      </c>
      <c r="J90" s="1">
        <v>4</v>
      </c>
      <c r="K90" s="1">
        <v>4</v>
      </c>
      <c r="L90" s="1"/>
      <c r="N90" s="61"/>
      <c r="P90" s="1"/>
      <c r="Q90" s="1"/>
      <c r="R90" s="1"/>
      <c r="S90" s="1"/>
      <c r="T90" s="1"/>
    </row>
    <row r="91" spans="1:20" ht="15" thickBot="1" x14ac:dyDescent="0.35">
      <c r="A91" s="1" t="s">
        <v>86</v>
      </c>
      <c r="B91" s="1" t="s">
        <v>14</v>
      </c>
      <c r="C91" s="5" t="s">
        <v>15</v>
      </c>
      <c r="D91" s="1" t="s">
        <v>83</v>
      </c>
      <c r="E91" s="1">
        <v>3</v>
      </c>
      <c r="F91" s="1">
        <v>2</v>
      </c>
      <c r="G91" s="1">
        <v>2</v>
      </c>
      <c r="H91" s="1">
        <v>3</v>
      </c>
      <c r="I91" s="1">
        <v>2</v>
      </c>
      <c r="J91" s="1">
        <v>2</v>
      </c>
      <c r="K91" s="1">
        <v>2</v>
      </c>
      <c r="L91" s="1"/>
      <c r="N91" s="61"/>
      <c r="P91" s="1"/>
      <c r="Q91" s="1"/>
      <c r="R91" s="1"/>
      <c r="S91" s="1"/>
      <c r="T91" s="1"/>
    </row>
    <row r="92" spans="1:20" ht="15" thickBot="1" x14ac:dyDescent="0.35">
      <c r="A92" s="1" t="s">
        <v>86</v>
      </c>
      <c r="B92" s="1" t="s">
        <v>27</v>
      </c>
      <c r="C92" s="5" t="s">
        <v>15</v>
      </c>
      <c r="D92" s="1" t="s">
        <v>83</v>
      </c>
      <c r="E92" s="1">
        <v>4</v>
      </c>
      <c r="F92" s="1">
        <v>3</v>
      </c>
      <c r="G92" s="1">
        <v>1</v>
      </c>
      <c r="H92" s="1">
        <v>3</v>
      </c>
      <c r="I92" s="1">
        <v>3</v>
      </c>
      <c r="J92" s="1">
        <v>2</v>
      </c>
      <c r="K92" s="1">
        <v>2</v>
      </c>
      <c r="L92" s="1"/>
      <c r="N92" s="61"/>
      <c r="P92" s="1"/>
      <c r="Q92" s="1"/>
      <c r="R92" s="1"/>
      <c r="S92" s="1"/>
      <c r="T92" s="1"/>
    </row>
    <row r="93" spans="1:20" ht="15" thickBot="1" x14ac:dyDescent="0.35">
      <c r="A93" s="1" t="s">
        <v>86</v>
      </c>
      <c r="B93" s="1" t="s">
        <v>14</v>
      </c>
      <c r="C93" s="1" t="s">
        <v>43</v>
      </c>
      <c r="D93" s="1" t="s">
        <v>83</v>
      </c>
      <c r="E93" s="1">
        <v>5</v>
      </c>
      <c r="F93" s="1">
        <v>5</v>
      </c>
      <c r="G93" s="1">
        <v>2</v>
      </c>
      <c r="H93" s="1">
        <v>2</v>
      </c>
      <c r="I93" s="1">
        <v>3</v>
      </c>
      <c r="J93" s="1">
        <v>2</v>
      </c>
      <c r="K93" s="1">
        <v>2</v>
      </c>
      <c r="L93" s="1"/>
      <c r="N93" s="61"/>
      <c r="P93" s="1"/>
      <c r="Q93" s="1"/>
      <c r="R93" s="1"/>
      <c r="S93" s="1"/>
      <c r="T93" s="1"/>
    </row>
    <row r="94" spans="1:20" ht="15" thickBot="1" x14ac:dyDescent="0.35">
      <c r="A94" s="1" t="s">
        <v>86</v>
      </c>
      <c r="B94" s="1" t="s">
        <v>14</v>
      </c>
      <c r="C94" s="1" t="s">
        <v>43</v>
      </c>
      <c r="D94" s="1" t="s">
        <v>83</v>
      </c>
      <c r="E94" s="1">
        <v>4</v>
      </c>
      <c r="F94" s="1">
        <v>4</v>
      </c>
      <c r="G94" s="1">
        <v>2</v>
      </c>
      <c r="H94" s="1">
        <v>3</v>
      </c>
      <c r="I94" s="1">
        <v>4</v>
      </c>
      <c r="J94" s="1">
        <v>3</v>
      </c>
      <c r="K94" s="1">
        <v>3</v>
      </c>
      <c r="L94" s="1"/>
      <c r="N94" s="61"/>
      <c r="P94" s="1"/>
      <c r="Q94" s="1"/>
      <c r="R94" s="1"/>
      <c r="S94" s="1"/>
      <c r="T94" s="1"/>
    </row>
    <row r="95" spans="1:20" ht="15" thickBot="1" x14ac:dyDescent="0.35">
      <c r="A95" s="1" t="s">
        <v>86</v>
      </c>
      <c r="B95" s="1" t="s">
        <v>14</v>
      </c>
      <c r="C95" s="1" t="s">
        <v>43</v>
      </c>
      <c r="D95" s="1" t="s">
        <v>83</v>
      </c>
      <c r="E95" s="1">
        <v>3</v>
      </c>
      <c r="F95" s="1">
        <v>2</v>
      </c>
      <c r="G95" s="1">
        <v>2</v>
      </c>
      <c r="H95" s="1">
        <v>4</v>
      </c>
      <c r="I95" s="1">
        <v>4</v>
      </c>
      <c r="J95" s="1">
        <v>4</v>
      </c>
      <c r="K95" s="1">
        <v>4</v>
      </c>
      <c r="L95" s="1"/>
      <c r="N95" s="61"/>
      <c r="P95" s="1"/>
      <c r="Q95" s="1"/>
      <c r="R95" s="1"/>
      <c r="S95" s="1"/>
      <c r="T95" s="1"/>
    </row>
    <row r="96" spans="1:20" ht="15" thickBot="1" x14ac:dyDescent="0.35">
      <c r="A96" s="1" t="s">
        <v>86</v>
      </c>
      <c r="B96" s="1" t="s">
        <v>14</v>
      </c>
      <c r="C96" s="1" t="s">
        <v>43</v>
      </c>
      <c r="D96" s="1" t="s">
        <v>83</v>
      </c>
      <c r="E96" s="1">
        <v>4</v>
      </c>
      <c r="F96" s="1">
        <v>2</v>
      </c>
      <c r="G96" s="1">
        <v>2</v>
      </c>
      <c r="H96" s="1">
        <v>4</v>
      </c>
      <c r="I96" s="1">
        <v>3</v>
      </c>
      <c r="J96" s="1">
        <v>3</v>
      </c>
      <c r="K96" s="1">
        <v>3</v>
      </c>
      <c r="L96" s="1"/>
      <c r="N96" s="61"/>
      <c r="P96" s="1"/>
      <c r="Q96" s="1"/>
      <c r="R96" s="1"/>
      <c r="S96" s="1"/>
      <c r="T96" s="1"/>
    </row>
    <row r="97" spans="1:20" ht="15" thickBot="1" x14ac:dyDescent="0.35">
      <c r="A97" s="1" t="s">
        <v>86</v>
      </c>
      <c r="B97" s="1" t="s">
        <v>14</v>
      </c>
      <c r="C97" s="5" t="s">
        <v>15</v>
      </c>
      <c r="D97" s="1" t="s">
        <v>83</v>
      </c>
      <c r="E97" s="1">
        <v>5</v>
      </c>
      <c r="F97" s="1">
        <v>4</v>
      </c>
      <c r="G97" s="1">
        <v>2</v>
      </c>
      <c r="H97" s="1">
        <v>3</v>
      </c>
      <c r="I97" s="1">
        <v>3</v>
      </c>
      <c r="J97" s="1">
        <v>2</v>
      </c>
      <c r="K97" s="1">
        <v>4</v>
      </c>
      <c r="L97" s="1"/>
      <c r="N97" s="61"/>
      <c r="P97" s="1"/>
      <c r="Q97" s="1"/>
      <c r="R97" s="1"/>
      <c r="S97" s="1"/>
      <c r="T97" s="1"/>
    </row>
    <row r="98" spans="1:20" ht="15" thickBot="1" x14ac:dyDescent="0.35">
      <c r="A98" s="1" t="s">
        <v>86</v>
      </c>
      <c r="B98" s="1" t="s">
        <v>14</v>
      </c>
      <c r="C98" s="5" t="s">
        <v>15</v>
      </c>
      <c r="D98" s="1" t="s">
        <v>83</v>
      </c>
      <c r="E98" s="1">
        <v>4</v>
      </c>
      <c r="F98" s="1">
        <v>5</v>
      </c>
      <c r="G98" s="1">
        <v>2</v>
      </c>
      <c r="H98" s="1">
        <v>5</v>
      </c>
      <c r="I98" s="1">
        <v>5</v>
      </c>
      <c r="J98" s="1">
        <v>1</v>
      </c>
      <c r="K98" s="1">
        <v>5</v>
      </c>
      <c r="L98" s="1"/>
      <c r="N98" s="61"/>
      <c r="P98" s="1"/>
      <c r="Q98" s="1"/>
      <c r="R98" s="1"/>
      <c r="S98" s="1"/>
      <c r="T98" s="1"/>
    </row>
    <row r="99" spans="1:20" ht="15" thickBot="1" x14ac:dyDescent="0.35">
      <c r="A99" s="1" t="s">
        <v>86</v>
      </c>
      <c r="B99" s="1" t="s">
        <v>14</v>
      </c>
      <c r="C99" s="5" t="s">
        <v>15</v>
      </c>
      <c r="D99" s="1" t="s">
        <v>83</v>
      </c>
      <c r="E99" s="1">
        <v>2</v>
      </c>
      <c r="F99" s="1">
        <v>4</v>
      </c>
      <c r="G99" s="1">
        <v>3</v>
      </c>
      <c r="H99" s="1">
        <v>4</v>
      </c>
      <c r="I99" s="1">
        <v>4</v>
      </c>
      <c r="J99" s="1">
        <v>4</v>
      </c>
      <c r="K99" s="1">
        <v>3</v>
      </c>
      <c r="L99" s="1"/>
      <c r="N99" s="61"/>
      <c r="P99" s="1"/>
      <c r="Q99" s="1"/>
      <c r="R99" s="1"/>
      <c r="S99" s="1"/>
      <c r="T99" s="1"/>
    </row>
    <row r="100" spans="1:20" ht="15" thickBot="1" x14ac:dyDescent="0.35">
      <c r="A100" s="1" t="s">
        <v>86</v>
      </c>
      <c r="B100" s="1" t="s">
        <v>27</v>
      </c>
      <c r="C100" s="5" t="s">
        <v>15</v>
      </c>
      <c r="D100" s="1" t="s">
        <v>83</v>
      </c>
      <c r="E100" s="1">
        <v>3</v>
      </c>
      <c r="F100" s="1">
        <v>4</v>
      </c>
      <c r="G100" s="1">
        <v>2</v>
      </c>
      <c r="H100" s="1">
        <v>4</v>
      </c>
      <c r="I100" s="1">
        <v>4</v>
      </c>
      <c r="J100" s="1">
        <v>4</v>
      </c>
      <c r="K100" s="1">
        <v>4</v>
      </c>
      <c r="L100" s="1"/>
      <c r="N100" s="61"/>
      <c r="P100" s="1"/>
      <c r="Q100" s="1"/>
      <c r="R100" s="1"/>
      <c r="S100" s="1"/>
      <c r="T100" s="1"/>
    </row>
    <row r="101" spans="1:20" ht="15" thickBot="1" x14ac:dyDescent="0.35">
      <c r="A101" s="1" t="s">
        <v>86</v>
      </c>
      <c r="B101" s="1" t="s">
        <v>14</v>
      </c>
      <c r="C101" s="5" t="s">
        <v>15</v>
      </c>
      <c r="D101" s="1" t="s">
        <v>83</v>
      </c>
      <c r="E101" s="1">
        <v>3</v>
      </c>
      <c r="F101" s="1">
        <v>3</v>
      </c>
      <c r="G101" s="1">
        <v>2</v>
      </c>
      <c r="H101" s="1">
        <v>2</v>
      </c>
      <c r="I101" s="1">
        <v>2</v>
      </c>
      <c r="J101" s="1">
        <v>3</v>
      </c>
      <c r="K101" s="1">
        <v>3</v>
      </c>
      <c r="L101" s="1"/>
      <c r="N101" s="61"/>
      <c r="P101" s="1"/>
      <c r="Q101" s="1"/>
      <c r="R101" s="1"/>
      <c r="S101" s="1"/>
      <c r="T101" s="1"/>
    </row>
    <row r="102" spans="1:20" ht="15" thickBot="1" x14ac:dyDescent="0.35">
      <c r="A102" s="1" t="s">
        <v>86</v>
      </c>
      <c r="B102" s="1" t="s">
        <v>27</v>
      </c>
      <c r="C102" s="5" t="s">
        <v>15</v>
      </c>
      <c r="D102" s="1" t="s">
        <v>83</v>
      </c>
      <c r="E102" s="1">
        <v>3</v>
      </c>
      <c r="F102" s="1">
        <v>3</v>
      </c>
      <c r="G102" s="1">
        <v>2</v>
      </c>
      <c r="H102" s="1">
        <v>2</v>
      </c>
      <c r="I102" s="1">
        <v>2</v>
      </c>
      <c r="J102" s="1">
        <v>2</v>
      </c>
      <c r="K102" s="1">
        <v>2</v>
      </c>
      <c r="L102" s="1"/>
      <c r="N102" s="61"/>
      <c r="P102" s="1"/>
      <c r="Q102" s="1"/>
      <c r="R102" s="1"/>
      <c r="S102" s="1"/>
      <c r="T102" s="1"/>
    </row>
    <row r="103" spans="1:20" ht="15" thickBot="1" x14ac:dyDescent="0.35">
      <c r="A103" s="1" t="s">
        <v>86</v>
      </c>
      <c r="B103" s="1" t="s">
        <v>14</v>
      </c>
      <c r="C103" s="5" t="s">
        <v>15</v>
      </c>
      <c r="D103" s="1" t="s">
        <v>83</v>
      </c>
      <c r="E103" s="1">
        <v>4</v>
      </c>
      <c r="F103" s="1">
        <v>4</v>
      </c>
      <c r="G103" s="1">
        <v>2</v>
      </c>
      <c r="H103" s="1">
        <v>2</v>
      </c>
      <c r="I103" s="1">
        <v>3</v>
      </c>
      <c r="J103" s="1">
        <v>2</v>
      </c>
      <c r="K103" s="1">
        <v>2</v>
      </c>
      <c r="L103" s="1"/>
      <c r="N103" s="61"/>
      <c r="P103" s="1"/>
      <c r="Q103" s="1"/>
      <c r="R103" s="1"/>
      <c r="S103" s="1"/>
      <c r="T103" s="1"/>
    </row>
    <row r="104" spans="1:20" ht="15" thickBot="1" x14ac:dyDescent="0.35">
      <c r="A104" s="1" t="s">
        <v>86</v>
      </c>
      <c r="B104" s="1" t="s">
        <v>14</v>
      </c>
      <c r="C104" s="1" t="s">
        <v>43</v>
      </c>
      <c r="D104" s="1" t="s">
        <v>83</v>
      </c>
      <c r="E104" s="1">
        <v>4</v>
      </c>
      <c r="F104" s="1">
        <v>4</v>
      </c>
      <c r="G104" s="1">
        <v>1</v>
      </c>
      <c r="H104" s="1">
        <v>5</v>
      </c>
      <c r="I104" s="1">
        <v>5</v>
      </c>
      <c r="J104" s="1">
        <v>5</v>
      </c>
      <c r="K104" s="1">
        <v>5</v>
      </c>
      <c r="L104" s="1"/>
      <c r="N104" s="61"/>
      <c r="P104" s="1"/>
      <c r="Q104" s="1"/>
      <c r="R104" s="1"/>
      <c r="S104" s="1"/>
      <c r="T104" s="1"/>
    </row>
    <row r="105" spans="1:20" ht="15" thickBot="1" x14ac:dyDescent="0.35">
      <c r="A105" s="1" t="s">
        <v>86</v>
      </c>
      <c r="B105" s="1" t="s">
        <v>14</v>
      </c>
      <c r="C105" s="5" t="s">
        <v>15</v>
      </c>
      <c r="D105" s="1" t="s">
        <v>83</v>
      </c>
      <c r="E105" s="1">
        <v>3</v>
      </c>
      <c r="F105" s="1">
        <v>4</v>
      </c>
      <c r="G105" s="1">
        <v>3</v>
      </c>
      <c r="H105" s="1">
        <v>3</v>
      </c>
      <c r="I105" s="1">
        <v>3</v>
      </c>
      <c r="J105" s="1">
        <v>2</v>
      </c>
      <c r="K105" s="1">
        <v>2</v>
      </c>
      <c r="L105" s="1"/>
      <c r="N105" s="61"/>
      <c r="P105" s="1"/>
      <c r="Q105" s="1"/>
      <c r="R105" s="1"/>
      <c r="S105" s="1"/>
      <c r="T105" s="1"/>
    </row>
    <row r="106" spans="1:20" ht="15" thickBot="1" x14ac:dyDescent="0.35">
      <c r="A106" s="1" t="s">
        <v>86</v>
      </c>
      <c r="B106" s="1" t="s">
        <v>14</v>
      </c>
      <c r="C106" s="1" t="s">
        <v>43</v>
      </c>
      <c r="D106" s="1" t="s">
        <v>83</v>
      </c>
      <c r="E106" s="1">
        <v>3</v>
      </c>
      <c r="F106" s="1">
        <v>2</v>
      </c>
      <c r="G106" s="1">
        <v>5</v>
      </c>
      <c r="H106" s="1">
        <v>5</v>
      </c>
      <c r="I106" s="1">
        <v>5</v>
      </c>
      <c r="J106" s="1">
        <v>5</v>
      </c>
      <c r="K106" s="1">
        <v>5</v>
      </c>
      <c r="L106" s="1"/>
      <c r="N106" s="61"/>
      <c r="P106" s="1"/>
      <c r="Q106" s="1"/>
      <c r="R106" s="1"/>
      <c r="S106" s="1"/>
      <c r="T106" s="1"/>
    </row>
    <row r="107" spans="1:20" ht="15" thickBot="1" x14ac:dyDescent="0.35">
      <c r="A107" s="1" t="s">
        <v>86</v>
      </c>
      <c r="B107" s="1" t="s">
        <v>27</v>
      </c>
      <c r="C107" s="5" t="s">
        <v>15</v>
      </c>
      <c r="D107" s="1" t="s">
        <v>83</v>
      </c>
      <c r="E107" s="1">
        <v>4</v>
      </c>
      <c r="F107" s="1">
        <v>3</v>
      </c>
      <c r="G107" s="1">
        <v>4</v>
      </c>
      <c r="H107" s="1">
        <v>4</v>
      </c>
      <c r="I107" s="1">
        <v>4</v>
      </c>
      <c r="J107" s="1">
        <v>3</v>
      </c>
      <c r="K107" s="1">
        <v>2</v>
      </c>
      <c r="L107" s="1"/>
      <c r="N107" s="61"/>
      <c r="P107" s="1"/>
      <c r="Q107" s="1"/>
      <c r="R107" s="1"/>
      <c r="S107" s="1"/>
      <c r="T107" s="1"/>
    </row>
    <row r="108" spans="1:20" ht="15" thickBot="1" x14ac:dyDescent="0.35">
      <c r="A108" s="1" t="s">
        <v>86</v>
      </c>
      <c r="B108" s="1" t="s">
        <v>14</v>
      </c>
      <c r="C108" s="1" t="s">
        <v>43</v>
      </c>
      <c r="D108" s="1" t="s">
        <v>83</v>
      </c>
      <c r="E108" s="1">
        <v>3</v>
      </c>
      <c r="F108" s="1">
        <v>3</v>
      </c>
      <c r="G108" s="1">
        <v>3</v>
      </c>
      <c r="H108" s="1">
        <v>3</v>
      </c>
      <c r="I108" s="1">
        <v>3</v>
      </c>
      <c r="J108" s="1">
        <v>2</v>
      </c>
      <c r="K108" s="1">
        <v>2</v>
      </c>
      <c r="L108" s="1"/>
      <c r="N108" s="61"/>
      <c r="P108" s="1"/>
      <c r="Q108" s="1"/>
      <c r="R108" s="1"/>
      <c r="S108" s="1"/>
      <c r="T108" s="1"/>
    </row>
    <row r="109" spans="1:20" ht="15" thickBot="1" x14ac:dyDescent="0.35">
      <c r="A109" s="1" t="s">
        <v>86</v>
      </c>
      <c r="B109" s="1" t="s">
        <v>14</v>
      </c>
      <c r="C109" s="1" t="s">
        <v>43</v>
      </c>
      <c r="D109" s="1" t="s">
        <v>83</v>
      </c>
      <c r="E109" s="1">
        <v>4</v>
      </c>
      <c r="F109" s="1">
        <v>4</v>
      </c>
      <c r="G109" s="1">
        <v>1</v>
      </c>
      <c r="H109" s="1">
        <v>5</v>
      </c>
      <c r="I109" s="1">
        <v>5</v>
      </c>
      <c r="J109" s="1">
        <v>5</v>
      </c>
      <c r="K109" s="1">
        <v>5</v>
      </c>
      <c r="L109" s="1"/>
      <c r="N109" s="61"/>
      <c r="P109" s="1"/>
      <c r="Q109" s="1"/>
      <c r="R109" s="1"/>
      <c r="S109" s="1"/>
      <c r="T109" s="1"/>
    </row>
    <row r="110" spans="1:20" ht="15" thickBot="1" x14ac:dyDescent="0.35">
      <c r="A110" s="1" t="s">
        <v>86</v>
      </c>
      <c r="B110" s="1" t="s">
        <v>14</v>
      </c>
      <c r="C110" s="1" t="s">
        <v>43</v>
      </c>
      <c r="D110" s="1" t="s">
        <v>83</v>
      </c>
      <c r="E110" s="1">
        <v>3</v>
      </c>
      <c r="F110" s="1">
        <v>3</v>
      </c>
      <c r="G110" s="1">
        <v>1</v>
      </c>
      <c r="H110" s="1">
        <v>3</v>
      </c>
      <c r="I110" s="1">
        <v>3</v>
      </c>
      <c r="J110" s="1">
        <v>2</v>
      </c>
      <c r="K110" s="1">
        <v>2</v>
      </c>
      <c r="L110" s="1"/>
      <c r="N110" s="61"/>
      <c r="P110" s="1"/>
      <c r="Q110" s="1"/>
      <c r="R110" s="1"/>
      <c r="S110" s="1"/>
      <c r="T110" s="1"/>
    </row>
    <row r="111" spans="1:20" ht="15" thickBot="1" x14ac:dyDescent="0.35">
      <c r="A111" s="1" t="s">
        <v>86</v>
      </c>
      <c r="B111" s="1" t="s">
        <v>14</v>
      </c>
      <c r="C111" s="5" t="s">
        <v>15</v>
      </c>
      <c r="D111" s="1" t="s">
        <v>83</v>
      </c>
      <c r="E111" s="1">
        <v>3</v>
      </c>
      <c r="F111" s="1">
        <v>2</v>
      </c>
      <c r="G111" s="1">
        <v>2</v>
      </c>
      <c r="H111" s="1">
        <v>3</v>
      </c>
      <c r="I111" s="1">
        <v>3</v>
      </c>
      <c r="J111" s="1">
        <v>3</v>
      </c>
      <c r="K111" s="1">
        <v>3</v>
      </c>
      <c r="L111" s="1"/>
      <c r="N111" s="61"/>
      <c r="P111" s="1"/>
      <c r="Q111" s="1"/>
      <c r="R111" s="1"/>
      <c r="S111" s="1"/>
      <c r="T111" s="1"/>
    </row>
    <row r="112" spans="1:20" ht="15" thickBot="1" x14ac:dyDescent="0.35">
      <c r="A112" s="1" t="s">
        <v>86</v>
      </c>
      <c r="B112" s="1" t="s">
        <v>14</v>
      </c>
      <c r="C112" s="5" t="s">
        <v>15</v>
      </c>
      <c r="D112" s="1" t="s">
        <v>83</v>
      </c>
      <c r="E112" s="1">
        <v>4</v>
      </c>
      <c r="F112" s="1">
        <v>3</v>
      </c>
      <c r="G112" s="1">
        <v>1</v>
      </c>
      <c r="H112" s="1">
        <v>5</v>
      </c>
      <c r="I112" s="1">
        <v>4</v>
      </c>
      <c r="J112" s="1">
        <v>1</v>
      </c>
      <c r="K112" s="1">
        <v>3</v>
      </c>
      <c r="L112" s="1"/>
      <c r="N112" s="61"/>
      <c r="P112" s="1"/>
      <c r="Q112" s="1"/>
      <c r="R112" s="1"/>
      <c r="S112" s="1"/>
      <c r="T112" s="1"/>
    </row>
    <row r="113" spans="1:20" ht="15" thickBot="1" x14ac:dyDescent="0.35">
      <c r="A113" s="1" t="s">
        <v>86</v>
      </c>
      <c r="B113" s="1" t="s">
        <v>14</v>
      </c>
      <c r="C113" s="5" t="s">
        <v>15</v>
      </c>
      <c r="D113" s="1" t="s">
        <v>83</v>
      </c>
      <c r="E113" s="1">
        <v>2</v>
      </c>
      <c r="F113" s="1">
        <v>5</v>
      </c>
      <c r="G113" s="1">
        <v>2</v>
      </c>
      <c r="H113" s="1">
        <v>4</v>
      </c>
      <c r="I113" s="1">
        <v>2</v>
      </c>
      <c r="J113" s="1">
        <v>2</v>
      </c>
      <c r="K113" s="1">
        <v>1</v>
      </c>
      <c r="L113" s="1"/>
      <c r="N113" s="61"/>
      <c r="P113" s="1"/>
      <c r="Q113" s="1"/>
      <c r="R113" s="1"/>
      <c r="S113" s="1"/>
      <c r="T113" s="1"/>
    </row>
    <row r="114" spans="1:20" ht="15" thickBot="1" x14ac:dyDescent="0.35">
      <c r="A114" s="1" t="s">
        <v>86</v>
      </c>
      <c r="B114" s="1" t="s">
        <v>14</v>
      </c>
      <c r="C114" s="5" t="s">
        <v>15</v>
      </c>
      <c r="D114" s="1" t="s">
        <v>83</v>
      </c>
      <c r="E114" s="1">
        <v>4</v>
      </c>
      <c r="F114" s="1">
        <v>2</v>
      </c>
      <c r="G114" s="1">
        <v>3</v>
      </c>
      <c r="H114" s="1">
        <v>3</v>
      </c>
      <c r="I114" s="1">
        <v>3</v>
      </c>
      <c r="J114" s="1">
        <v>2</v>
      </c>
      <c r="K114" s="1">
        <v>2</v>
      </c>
      <c r="L114" s="1"/>
      <c r="N114" s="61"/>
      <c r="P114" s="1"/>
      <c r="Q114" s="1"/>
      <c r="R114" s="1"/>
      <c r="S114" s="1"/>
      <c r="T114" s="1"/>
    </row>
    <row r="115" spans="1:20" ht="15" thickBot="1" x14ac:dyDescent="0.35">
      <c r="A115" s="1" t="s">
        <v>86</v>
      </c>
      <c r="B115" s="1" t="s">
        <v>14</v>
      </c>
      <c r="C115" s="5" t="s">
        <v>15</v>
      </c>
      <c r="D115" s="1" t="s">
        <v>83</v>
      </c>
      <c r="E115" s="1">
        <v>2</v>
      </c>
      <c r="F115" s="1">
        <v>3</v>
      </c>
      <c r="G115" s="1">
        <v>3</v>
      </c>
      <c r="H115" s="1">
        <v>4</v>
      </c>
      <c r="I115" s="1">
        <v>3</v>
      </c>
      <c r="J115" s="1">
        <v>3</v>
      </c>
      <c r="K115" s="1">
        <v>3</v>
      </c>
      <c r="L115" s="1"/>
      <c r="N115" s="61"/>
      <c r="P115" s="1"/>
      <c r="Q115" s="1"/>
      <c r="R115" s="1"/>
      <c r="S115" s="1"/>
      <c r="T115" s="1"/>
    </row>
    <row r="116" spans="1:20" ht="15" thickBot="1" x14ac:dyDescent="0.35">
      <c r="A116" s="1" t="s">
        <v>86</v>
      </c>
      <c r="B116" s="1" t="s">
        <v>14</v>
      </c>
      <c r="C116" s="5" t="s">
        <v>15</v>
      </c>
      <c r="D116" s="1" t="s">
        <v>83</v>
      </c>
      <c r="E116" s="1">
        <v>5</v>
      </c>
      <c r="F116" s="1">
        <v>5</v>
      </c>
      <c r="G116" s="1">
        <v>1</v>
      </c>
      <c r="H116" s="1">
        <v>1</v>
      </c>
      <c r="I116" s="1">
        <v>1</v>
      </c>
      <c r="J116" s="1">
        <v>1</v>
      </c>
      <c r="K116" s="1">
        <v>1</v>
      </c>
      <c r="L116" s="1"/>
      <c r="N116" s="61"/>
      <c r="P116" s="1"/>
      <c r="Q116" s="1"/>
      <c r="R116" s="1"/>
      <c r="S116" s="1"/>
      <c r="T116" s="1"/>
    </row>
    <row r="117" spans="1:20" ht="15" thickBot="1" x14ac:dyDescent="0.35">
      <c r="A117" s="1" t="s">
        <v>86</v>
      </c>
      <c r="B117" s="1" t="s">
        <v>14</v>
      </c>
      <c r="C117" s="1" t="s">
        <v>43</v>
      </c>
      <c r="D117" s="1" t="s">
        <v>83</v>
      </c>
      <c r="E117" s="1">
        <v>5</v>
      </c>
      <c r="F117" s="1">
        <v>2</v>
      </c>
      <c r="G117" s="1">
        <v>3</v>
      </c>
      <c r="H117" s="1">
        <v>4</v>
      </c>
      <c r="I117" s="1">
        <v>4</v>
      </c>
      <c r="J117" s="1">
        <v>3</v>
      </c>
      <c r="K117" s="1">
        <v>2</v>
      </c>
      <c r="L117" s="1"/>
      <c r="N117" s="61"/>
      <c r="P117" s="1"/>
      <c r="Q117" s="1"/>
      <c r="R117" s="1"/>
      <c r="S117" s="1"/>
      <c r="T117" s="1"/>
    </row>
    <row r="118" spans="1:20" ht="15" thickBot="1" x14ac:dyDescent="0.35">
      <c r="A118" s="1" t="s">
        <v>86</v>
      </c>
      <c r="B118" s="1" t="s">
        <v>27</v>
      </c>
      <c r="C118" s="5" t="s">
        <v>15</v>
      </c>
      <c r="D118" s="1" t="s">
        <v>83</v>
      </c>
      <c r="E118" s="1">
        <v>4</v>
      </c>
      <c r="F118" s="1">
        <v>4</v>
      </c>
      <c r="G118" s="1">
        <v>2</v>
      </c>
      <c r="H118" s="1">
        <v>3</v>
      </c>
      <c r="I118" s="1">
        <v>2</v>
      </c>
      <c r="J118" s="1">
        <v>2</v>
      </c>
      <c r="K118" s="1">
        <v>3</v>
      </c>
      <c r="L118" s="1"/>
      <c r="N118" s="61"/>
      <c r="P118" s="1"/>
      <c r="Q118" s="1"/>
      <c r="R118" s="1"/>
      <c r="S118" s="1"/>
      <c r="T118" s="1"/>
    </row>
    <row r="119" spans="1:20" ht="15" thickBot="1" x14ac:dyDescent="0.35">
      <c r="A119" s="1" t="s">
        <v>86</v>
      </c>
      <c r="B119" s="1" t="s">
        <v>14</v>
      </c>
      <c r="C119" s="5" t="s">
        <v>15</v>
      </c>
      <c r="D119" s="1" t="s">
        <v>83</v>
      </c>
      <c r="E119" s="1">
        <v>3</v>
      </c>
      <c r="F119" s="1">
        <v>3</v>
      </c>
      <c r="G119" s="1">
        <v>1</v>
      </c>
      <c r="H119" s="1">
        <v>4</v>
      </c>
      <c r="I119" s="1">
        <v>1</v>
      </c>
      <c r="J119" s="1">
        <v>1</v>
      </c>
      <c r="K119" s="1">
        <v>1</v>
      </c>
      <c r="L119" s="1"/>
      <c r="N119" s="61"/>
      <c r="P119" s="1"/>
      <c r="Q119" s="1"/>
      <c r="R119" s="1"/>
      <c r="S119" s="1"/>
      <c r="T119" s="1"/>
    </row>
    <row r="120" spans="1:20" ht="15" thickBot="1" x14ac:dyDescent="0.35">
      <c r="A120" s="1" t="s">
        <v>86</v>
      </c>
      <c r="B120" s="1" t="s">
        <v>14</v>
      </c>
      <c r="C120" s="5" t="s">
        <v>15</v>
      </c>
      <c r="D120" s="1" t="s">
        <v>83</v>
      </c>
      <c r="E120" s="1">
        <v>3</v>
      </c>
      <c r="F120" s="1">
        <v>3</v>
      </c>
      <c r="G120" s="1">
        <v>2</v>
      </c>
      <c r="H120" s="1">
        <v>5</v>
      </c>
      <c r="I120" s="1">
        <v>5</v>
      </c>
      <c r="J120" s="1">
        <v>5</v>
      </c>
      <c r="K120" s="1">
        <v>4</v>
      </c>
      <c r="L120" s="1"/>
      <c r="N120" s="61"/>
      <c r="P120" s="1"/>
      <c r="Q120" s="1"/>
      <c r="R120" s="1"/>
      <c r="S120" s="1"/>
      <c r="T120" s="1"/>
    </row>
    <row r="121" spans="1:20" ht="15" thickBot="1" x14ac:dyDescent="0.35">
      <c r="A121" s="1" t="s">
        <v>86</v>
      </c>
      <c r="B121" s="1" t="s">
        <v>14</v>
      </c>
      <c r="C121" s="1" t="s">
        <v>43</v>
      </c>
      <c r="D121" s="1" t="s">
        <v>83</v>
      </c>
      <c r="E121" s="1">
        <v>4</v>
      </c>
      <c r="F121" s="1">
        <v>3</v>
      </c>
      <c r="G121" s="1">
        <v>2</v>
      </c>
      <c r="H121" s="1">
        <v>3</v>
      </c>
      <c r="I121" s="1">
        <v>2</v>
      </c>
      <c r="J121" s="1">
        <v>1</v>
      </c>
      <c r="K121" s="1">
        <v>1</v>
      </c>
      <c r="L121" s="1"/>
      <c r="N121" s="61"/>
      <c r="P121" s="1"/>
      <c r="Q121" s="1"/>
      <c r="R121" s="1"/>
      <c r="S121" s="1"/>
      <c r="T121" s="1"/>
    </row>
    <row r="122" spans="1:20" ht="15" thickBot="1" x14ac:dyDescent="0.35">
      <c r="A122" s="1" t="s">
        <v>86</v>
      </c>
      <c r="B122" s="1" t="s">
        <v>14</v>
      </c>
      <c r="C122" s="1" t="s">
        <v>43</v>
      </c>
      <c r="D122" s="1" t="s">
        <v>83</v>
      </c>
      <c r="E122" s="1">
        <v>3</v>
      </c>
      <c r="F122" s="1">
        <v>1</v>
      </c>
      <c r="G122" s="1">
        <v>3</v>
      </c>
      <c r="H122" s="1">
        <v>5</v>
      </c>
      <c r="I122" s="1">
        <v>5</v>
      </c>
      <c r="J122" s="1">
        <v>2</v>
      </c>
      <c r="K122" s="1">
        <v>4</v>
      </c>
      <c r="L122" s="1"/>
      <c r="N122" s="61"/>
      <c r="P122" s="1"/>
      <c r="Q122" s="1"/>
      <c r="R122" s="1"/>
      <c r="S122" s="1"/>
      <c r="T122" s="1"/>
    </row>
    <row r="123" spans="1:20" ht="15" thickBot="1" x14ac:dyDescent="0.35">
      <c r="A123" s="1" t="s">
        <v>86</v>
      </c>
      <c r="B123" s="1" t="s">
        <v>27</v>
      </c>
      <c r="C123" s="5" t="s">
        <v>15</v>
      </c>
      <c r="D123" s="1" t="s">
        <v>83</v>
      </c>
      <c r="E123" s="1">
        <v>4</v>
      </c>
      <c r="F123" s="1">
        <v>4</v>
      </c>
      <c r="G123" s="1">
        <v>1</v>
      </c>
      <c r="H123" s="1">
        <v>2</v>
      </c>
      <c r="I123" s="1">
        <v>2</v>
      </c>
      <c r="J123" s="1">
        <v>2</v>
      </c>
      <c r="K123" s="1">
        <v>3</v>
      </c>
      <c r="L123" s="1"/>
      <c r="N123" s="61"/>
      <c r="P123" s="1"/>
      <c r="Q123" s="1"/>
      <c r="R123" s="1"/>
      <c r="S123" s="1"/>
      <c r="T123" s="1"/>
    </row>
    <row r="124" spans="1:20" ht="15" thickBot="1" x14ac:dyDescent="0.35">
      <c r="A124" s="1" t="s">
        <v>86</v>
      </c>
      <c r="B124" s="1" t="s">
        <v>14</v>
      </c>
      <c r="C124" s="5" t="s">
        <v>15</v>
      </c>
      <c r="D124" s="1" t="s">
        <v>83</v>
      </c>
      <c r="E124" s="1">
        <v>4</v>
      </c>
      <c r="F124" s="1">
        <v>4</v>
      </c>
      <c r="G124" s="1">
        <v>3</v>
      </c>
      <c r="H124" s="1">
        <v>3</v>
      </c>
      <c r="I124" s="1">
        <v>3</v>
      </c>
      <c r="J124" s="1">
        <v>3</v>
      </c>
      <c r="K124" s="1">
        <v>3</v>
      </c>
      <c r="L124" s="1"/>
      <c r="N124" s="61"/>
      <c r="P124" s="1"/>
      <c r="Q124" s="1"/>
      <c r="R124" s="1"/>
      <c r="S124" s="1"/>
      <c r="T124" s="1"/>
    </row>
    <row r="125" spans="1:20" ht="15" thickBot="1" x14ac:dyDescent="0.35">
      <c r="A125" s="1" t="s">
        <v>86</v>
      </c>
      <c r="B125" s="1" t="s">
        <v>27</v>
      </c>
      <c r="C125" s="5" t="s">
        <v>15</v>
      </c>
      <c r="D125" s="1" t="s">
        <v>83</v>
      </c>
      <c r="E125" s="1">
        <v>4</v>
      </c>
      <c r="F125" s="1">
        <v>2</v>
      </c>
      <c r="G125" s="1">
        <v>3</v>
      </c>
      <c r="H125" s="1">
        <v>4</v>
      </c>
      <c r="I125" s="1">
        <v>4</v>
      </c>
      <c r="J125" s="1">
        <v>3</v>
      </c>
      <c r="K125" s="1">
        <v>2</v>
      </c>
      <c r="L125" s="1"/>
      <c r="N125" s="61"/>
      <c r="P125" s="1"/>
      <c r="Q125" s="1"/>
      <c r="R125" s="1"/>
      <c r="S125" s="1"/>
      <c r="T125" s="1"/>
    </row>
    <row r="126" spans="1:20" ht="15" thickBot="1" x14ac:dyDescent="0.35">
      <c r="A126" s="1" t="s">
        <v>86</v>
      </c>
      <c r="B126" s="1" t="s">
        <v>14</v>
      </c>
      <c r="C126" s="5" t="s">
        <v>15</v>
      </c>
      <c r="D126" s="1" t="s">
        <v>83</v>
      </c>
      <c r="E126" s="1">
        <v>4</v>
      </c>
      <c r="F126" s="1">
        <v>2</v>
      </c>
      <c r="G126" s="1">
        <v>2</v>
      </c>
      <c r="H126" s="1">
        <v>3</v>
      </c>
      <c r="I126" s="1">
        <v>3</v>
      </c>
      <c r="J126" s="1">
        <v>2</v>
      </c>
      <c r="K126" s="1">
        <v>4</v>
      </c>
      <c r="L126" s="1"/>
      <c r="N126" s="61"/>
      <c r="P126" s="1"/>
      <c r="Q126" s="1"/>
      <c r="R126" s="1"/>
      <c r="S126" s="1"/>
      <c r="T126" s="1"/>
    </row>
    <row r="127" spans="1:20" ht="15" thickBot="1" x14ac:dyDescent="0.35">
      <c r="A127" s="1" t="s">
        <v>86</v>
      </c>
      <c r="B127" s="1" t="s">
        <v>14</v>
      </c>
      <c r="C127" s="5" t="s">
        <v>15</v>
      </c>
      <c r="D127" s="1" t="s">
        <v>83</v>
      </c>
      <c r="E127" s="1">
        <v>2</v>
      </c>
      <c r="F127" s="1">
        <v>3</v>
      </c>
      <c r="G127" s="1">
        <v>2</v>
      </c>
      <c r="H127" s="1">
        <v>3</v>
      </c>
      <c r="I127" s="1">
        <v>4</v>
      </c>
      <c r="J127" s="1">
        <v>4</v>
      </c>
      <c r="K127" s="1">
        <v>4</v>
      </c>
      <c r="L127" s="1"/>
      <c r="N127" s="61"/>
      <c r="P127" s="1"/>
      <c r="Q127" s="1"/>
      <c r="R127" s="1"/>
      <c r="S127" s="1"/>
      <c r="T127" s="1"/>
    </row>
    <row r="128" spans="1:20" ht="15" thickBot="1" x14ac:dyDescent="0.35">
      <c r="A128" s="1" t="s">
        <v>86</v>
      </c>
      <c r="B128" s="1" t="s">
        <v>14</v>
      </c>
      <c r="C128" s="5" t="s">
        <v>34</v>
      </c>
      <c r="D128" s="1" t="s">
        <v>83</v>
      </c>
      <c r="E128" s="1">
        <v>5</v>
      </c>
      <c r="F128" s="1">
        <v>3</v>
      </c>
      <c r="G128" s="1">
        <v>2</v>
      </c>
      <c r="H128" s="1">
        <v>2</v>
      </c>
      <c r="I128" s="1">
        <v>2</v>
      </c>
      <c r="J128" s="1">
        <v>2</v>
      </c>
      <c r="K128" s="1">
        <v>2</v>
      </c>
      <c r="L128" s="1"/>
      <c r="N128" s="61"/>
      <c r="P128" s="1"/>
      <c r="Q128" s="1"/>
      <c r="R128" s="1"/>
      <c r="S128" s="1"/>
      <c r="T128" s="1"/>
    </row>
    <row r="129" spans="1:20" ht="15" thickBot="1" x14ac:dyDescent="0.35">
      <c r="A129" s="1" t="s">
        <v>86</v>
      </c>
      <c r="B129" s="1" t="s">
        <v>14</v>
      </c>
      <c r="C129" s="5" t="s">
        <v>34</v>
      </c>
      <c r="D129" s="1" t="s">
        <v>83</v>
      </c>
      <c r="E129" s="1">
        <v>5</v>
      </c>
      <c r="F129" s="1">
        <v>3</v>
      </c>
      <c r="G129" s="1">
        <v>2</v>
      </c>
      <c r="H129" s="1">
        <v>2</v>
      </c>
      <c r="I129" s="1">
        <v>2</v>
      </c>
      <c r="J129" s="1">
        <v>2</v>
      </c>
      <c r="K129" s="1">
        <v>2</v>
      </c>
      <c r="L129" s="1"/>
      <c r="N129" s="61"/>
      <c r="P129" s="1"/>
      <c r="Q129" s="1"/>
      <c r="R129" s="1"/>
      <c r="S129" s="1"/>
      <c r="T129" s="1"/>
    </row>
    <row r="130" spans="1:20" ht="15" thickBot="1" x14ac:dyDescent="0.35">
      <c r="A130" s="1" t="s">
        <v>86</v>
      </c>
      <c r="B130" s="1" t="s">
        <v>14</v>
      </c>
      <c r="C130" s="1" t="s">
        <v>43</v>
      </c>
      <c r="D130" s="1" t="s">
        <v>83</v>
      </c>
      <c r="E130" s="1">
        <v>2</v>
      </c>
      <c r="F130" s="1">
        <v>3</v>
      </c>
      <c r="G130" s="1">
        <v>3</v>
      </c>
      <c r="H130" s="1">
        <v>3</v>
      </c>
      <c r="I130" s="1">
        <v>3</v>
      </c>
      <c r="J130" s="1">
        <v>3</v>
      </c>
      <c r="K130" s="1">
        <v>3</v>
      </c>
      <c r="L130" s="1"/>
      <c r="N130" s="61"/>
      <c r="P130" s="1"/>
      <c r="Q130" s="1"/>
      <c r="R130" s="1"/>
      <c r="S130" s="1"/>
      <c r="T130" s="1"/>
    </row>
    <row r="131" spans="1:20" ht="15" thickBot="1" x14ac:dyDescent="0.35">
      <c r="A131" s="1" t="s">
        <v>86</v>
      </c>
      <c r="B131" s="1" t="s">
        <v>27</v>
      </c>
      <c r="C131" s="5" t="s">
        <v>15</v>
      </c>
      <c r="D131" s="1" t="s">
        <v>83</v>
      </c>
      <c r="E131" s="1">
        <v>5</v>
      </c>
      <c r="F131" s="1">
        <v>1</v>
      </c>
      <c r="G131" s="1">
        <v>3</v>
      </c>
      <c r="H131" s="1">
        <v>4</v>
      </c>
      <c r="I131" s="1">
        <v>3</v>
      </c>
      <c r="J131" s="1">
        <v>2</v>
      </c>
      <c r="K131" s="1">
        <v>3</v>
      </c>
      <c r="L131" s="1"/>
      <c r="N131" s="61"/>
      <c r="P131" s="1"/>
      <c r="Q131" s="1"/>
      <c r="R131" s="1"/>
      <c r="S131" s="1"/>
      <c r="T131" s="1"/>
    </row>
    <row r="132" spans="1:20" ht="15" thickBot="1" x14ac:dyDescent="0.35">
      <c r="A132" s="1" t="s">
        <v>86</v>
      </c>
      <c r="B132" s="1" t="s">
        <v>27</v>
      </c>
      <c r="C132" s="5" t="s">
        <v>15</v>
      </c>
      <c r="D132" s="1" t="s">
        <v>83</v>
      </c>
      <c r="E132" s="1">
        <v>5</v>
      </c>
      <c r="F132" s="1">
        <v>4</v>
      </c>
      <c r="G132" s="1">
        <v>3</v>
      </c>
      <c r="H132" s="1">
        <v>3</v>
      </c>
      <c r="I132" s="1">
        <v>4</v>
      </c>
      <c r="J132" s="1">
        <v>4</v>
      </c>
      <c r="K132" s="1">
        <v>4</v>
      </c>
      <c r="L132" s="1"/>
      <c r="N132" s="61"/>
      <c r="P132" s="1"/>
      <c r="Q132" s="1"/>
      <c r="R132" s="1"/>
      <c r="S132" s="1"/>
      <c r="T132" s="1"/>
    </row>
    <row r="133" spans="1:20" ht="15" thickBot="1" x14ac:dyDescent="0.35">
      <c r="A133" s="1" t="s">
        <v>86</v>
      </c>
      <c r="B133" s="1" t="s">
        <v>14</v>
      </c>
      <c r="C133" s="1" t="s">
        <v>43</v>
      </c>
      <c r="D133" s="1" t="s">
        <v>83</v>
      </c>
      <c r="E133" s="1">
        <v>4</v>
      </c>
      <c r="F133" s="1">
        <v>3</v>
      </c>
      <c r="G133" s="1">
        <v>1</v>
      </c>
      <c r="H133" s="1">
        <v>3</v>
      </c>
      <c r="I133" s="1">
        <v>2</v>
      </c>
      <c r="J133" s="1">
        <v>2</v>
      </c>
      <c r="K133" s="1">
        <v>2</v>
      </c>
      <c r="L133" s="1"/>
      <c r="N133" s="61"/>
      <c r="P133" s="1"/>
      <c r="Q133" s="1"/>
      <c r="R133" s="1"/>
      <c r="S133" s="1"/>
      <c r="T133" s="1"/>
    </row>
    <row r="134" spans="1:20" ht="15" thickBot="1" x14ac:dyDescent="0.35">
      <c r="A134" s="1" t="s">
        <v>86</v>
      </c>
      <c r="B134" s="1" t="s">
        <v>27</v>
      </c>
      <c r="C134" s="5" t="s">
        <v>15</v>
      </c>
      <c r="D134" s="1" t="s">
        <v>83</v>
      </c>
      <c r="E134" s="1">
        <v>5</v>
      </c>
      <c r="F134" s="1">
        <v>4</v>
      </c>
      <c r="G134" s="1">
        <v>4</v>
      </c>
      <c r="H134" s="1">
        <v>4</v>
      </c>
      <c r="I134" s="1">
        <v>5</v>
      </c>
      <c r="J134" s="1">
        <v>5</v>
      </c>
      <c r="K134" s="1">
        <v>4</v>
      </c>
      <c r="L134" s="1"/>
      <c r="N134" s="61"/>
      <c r="P134" s="1"/>
      <c r="Q134" s="1"/>
      <c r="R134" s="1"/>
      <c r="S134" s="1"/>
      <c r="T134" s="1"/>
    </row>
    <row r="135" spans="1:20" ht="15" thickBot="1" x14ac:dyDescent="0.35">
      <c r="A135" s="1" t="s">
        <v>86</v>
      </c>
      <c r="B135" s="1" t="s">
        <v>14</v>
      </c>
      <c r="C135" s="5" t="s">
        <v>15</v>
      </c>
      <c r="D135" s="1" t="s">
        <v>83</v>
      </c>
      <c r="E135" s="1">
        <v>3</v>
      </c>
      <c r="F135" s="1">
        <v>4</v>
      </c>
      <c r="G135" s="1">
        <v>2</v>
      </c>
      <c r="H135" s="1">
        <v>2</v>
      </c>
      <c r="I135" s="1">
        <v>2</v>
      </c>
      <c r="J135" s="1">
        <v>3</v>
      </c>
      <c r="K135" s="1">
        <v>4</v>
      </c>
      <c r="L135" s="1"/>
      <c r="N135" s="61"/>
      <c r="P135" s="1"/>
      <c r="Q135" s="1"/>
      <c r="R135" s="1"/>
      <c r="S135" s="1"/>
      <c r="T135" s="1"/>
    </row>
    <row r="136" spans="1:20" ht="15" thickBot="1" x14ac:dyDescent="0.35">
      <c r="A136" s="1" t="s">
        <v>86</v>
      </c>
      <c r="B136" s="1" t="s">
        <v>14</v>
      </c>
      <c r="C136" s="5" t="s">
        <v>15</v>
      </c>
      <c r="D136" s="1" t="s">
        <v>83</v>
      </c>
      <c r="E136" s="1">
        <v>3</v>
      </c>
      <c r="F136" s="1">
        <v>3</v>
      </c>
      <c r="G136" s="1">
        <v>5</v>
      </c>
      <c r="H136" s="1">
        <v>5</v>
      </c>
      <c r="I136" s="1">
        <v>5</v>
      </c>
      <c r="J136" s="1">
        <v>4</v>
      </c>
      <c r="K136" s="1">
        <v>4</v>
      </c>
      <c r="L136" s="1"/>
      <c r="N136" s="61"/>
      <c r="P136" s="1"/>
      <c r="Q136" s="1"/>
      <c r="R136" s="1"/>
      <c r="S136" s="1"/>
      <c r="T136" s="1"/>
    </row>
    <row r="137" spans="1:20" ht="15" thickBot="1" x14ac:dyDescent="0.35">
      <c r="A137" s="1" t="s">
        <v>86</v>
      </c>
      <c r="B137" s="1" t="s">
        <v>27</v>
      </c>
      <c r="C137" s="5" t="s">
        <v>15</v>
      </c>
      <c r="D137" s="1" t="s">
        <v>83</v>
      </c>
      <c r="E137" s="1">
        <v>3</v>
      </c>
      <c r="F137" s="1">
        <v>2</v>
      </c>
      <c r="G137" s="1">
        <v>3</v>
      </c>
      <c r="H137" s="1">
        <v>5</v>
      </c>
      <c r="I137" s="1">
        <v>5</v>
      </c>
      <c r="J137" s="1">
        <v>5</v>
      </c>
      <c r="K137" s="1">
        <v>5</v>
      </c>
      <c r="L137" s="1"/>
      <c r="N137" s="61"/>
      <c r="P137" s="1"/>
      <c r="Q137" s="1"/>
      <c r="R137" s="1"/>
      <c r="S137" s="1"/>
      <c r="T137" s="1"/>
    </row>
    <row r="138" spans="1:20" ht="15" thickBot="1" x14ac:dyDescent="0.35">
      <c r="A138" s="1" t="s">
        <v>86</v>
      </c>
      <c r="B138" s="1" t="s">
        <v>14</v>
      </c>
      <c r="C138" s="1" t="s">
        <v>43</v>
      </c>
      <c r="D138" s="1" t="s">
        <v>83</v>
      </c>
      <c r="E138" s="1">
        <v>4</v>
      </c>
      <c r="F138" s="1">
        <v>3</v>
      </c>
      <c r="G138" s="1">
        <v>1</v>
      </c>
      <c r="H138" s="1">
        <v>4</v>
      </c>
      <c r="I138" s="1">
        <v>4</v>
      </c>
      <c r="J138" s="1">
        <v>4</v>
      </c>
      <c r="K138" s="1">
        <v>3</v>
      </c>
      <c r="L138" s="1"/>
      <c r="N138" s="61"/>
      <c r="P138" s="1"/>
      <c r="Q138" s="1"/>
      <c r="R138" s="1"/>
      <c r="S138" s="1"/>
      <c r="T138" s="1"/>
    </row>
    <row r="139" spans="1:20" ht="15" thickBot="1" x14ac:dyDescent="0.35">
      <c r="A139" s="1" t="s">
        <v>86</v>
      </c>
      <c r="B139" s="1" t="s">
        <v>14</v>
      </c>
      <c r="C139" s="5" t="s">
        <v>15</v>
      </c>
      <c r="D139" s="1" t="s">
        <v>83</v>
      </c>
      <c r="E139" s="1">
        <v>3</v>
      </c>
      <c r="F139" s="1">
        <v>4</v>
      </c>
      <c r="G139" s="1">
        <v>1</v>
      </c>
      <c r="H139" s="1">
        <v>3</v>
      </c>
      <c r="I139" s="1">
        <v>3</v>
      </c>
      <c r="J139" s="1">
        <v>3</v>
      </c>
      <c r="K139" s="1">
        <v>4</v>
      </c>
      <c r="L139" s="1"/>
      <c r="N139" s="61"/>
      <c r="P139" s="1"/>
      <c r="Q139" s="1"/>
      <c r="R139" s="1"/>
      <c r="S139" s="1"/>
      <c r="T139" s="1"/>
    </row>
    <row r="140" spans="1:20" ht="15" thickBot="1" x14ac:dyDescent="0.35">
      <c r="A140" s="1" t="s">
        <v>86</v>
      </c>
      <c r="B140" s="1" t="s">
        <v>14</v>
      </c>
      <c r="C140" s="1" t="s">
        <v>43</v>
      </c>
      <c r="D140" s="1" t="s">
        <v>83</v>
      </c>
      <c r="E140" s="1">
        <v>4</v>
      </c>
      <c r="F140" s="1">
        <v>3</v>
      </c>
      <c r="G140" s="1">
        <v>1</v>
      </c>
      <c r="H140" s="1">
        <v>4</v>
      </c>
      <c r="I140" s="1">
        <v>4</v>
      </c>
      <c r="J140" s="1">
        <v>4</v>
      </c>
      <c r="K140" s="1">
        <v>4</v>
      </c>
      <c r="L140" s="1"/>
      <c r="N140" s="61"/>
      <c r="P140" s="1"/>
      <c r="Q140" s="1"/>
      <c r="R140" s="1"/>
      <c r="S140" s="1"/>
      <c r="T140" s="1"/>
    </row>
    <row r="141" spans="1:20" ht="15" thickBot="1" x14ac:dyDescent="0.35">
      <c r="A141" s="1" t="s">
        <v>86</v>
      </c>
      <c r="B141" s="1" t="s">
        <v>27</v>
      </c>
      <c r="C141" s="5" t="s">
        <v>15</v>
      </c>
      <c r="D141" s="1" t="s">
        <v>83</v>
      </c>
      <c r="E141" s="1">
        <v>3</v>
      </c>
      <c r="F141" s="1">
        <v>3</v>
      </c>
      <c r="G141" s="1">
        <v>3</v>
      </c>
      <c r="H141" s="1">
        <v>4</v>
      </c>
      <c r="I141" s="1">
        <v>4</v>
      </c>
      <c r="J141" s="1">
        <v>3</v>
      </c>
      <c r="K141" s="1">
        <v>3</v>
      </c>
      <c r="L141" s="1"/>
      <c r="N141" s="61"/>
      <c r="P141" s="1"/>
      <c r="Q141" s="1"/>
      <c r="R141" s="1"/>
      <c r="S141" s="1"/>
      <c r="T141" s="1"/>
    </row>
    <row r="142" spans="1:20" ht="15" thickBot="1" x14ac:dyDescent="0.35">
      <c r="A142" s="1" t="s">
        <v>86</v>
      </c>
      <c r="B142" s="1" t="s">
        <v>14</v>
      </c>
      <c r="C142" s="5" t="s">
        <v>15</v>
      </c>
      <c r="D142" s="1" t="s">
        <v>83</v>
      </c>
      <c r="E142" s="1">
        <v>5</v>
      </c>
      <c r="F142" s="1">
        <v>2</v>
      </c>
      <c r="G142" s="1">
        <v>2</v>
      </c>
      <c r="H142" s="1">
        <v>2</v>
      </c>
      <c r="I142" s="1">
        <v>2</v>
      </c>
      <c r="J142" s="1">
        <v>2</v>
      </c>
      <c r="K142" s="1">
        <v>2</v>
      </c>
      <c r="L142" s="1"/>
      <c r="N142" s="61"/>
      <c r="P142" s="1"/>
      <c r="Q142" s="1"/>
      <c r="R142" s="1"/>
      <c r="S142" s="1"/>
      <c r="T142" s="1"/>
    </row>
    <row r="143" spans="1:20" ht="15" thickBot="1" x14ac:dyDescent="0.35">
      <c r="A143" s="1" t="s">
        <v>86</v>
      </c>
      <c r="B143" s="1" t="s">
        <v>14</v>
      </c>
      <c r="C143" s="5" t="s">
        <v>15</v>
      </c>
      <c r="D143" s="1" t="s">
        <v>83</v>
      </c>
      <c r="E143" s="1">
        <v>2</v>
      </c>
      <c r="F143" s="1">
        <v>1</v>
      </c>
      <c r="G143" s="1">
        <v>2</v>
      </c>
      <c r="H143" s="1">
        <v>4</v>
      </c>
      <c r="I143" s="1">
        <v>4</v>
      </c>
      <c r="J143" s="1">
        <v>4</v>
      </c>
      <c r="K143" s="1">
        <v>4</v>
      </c>
      <c r="L143" s="1"/>
      <c r="N143" s="61"/>
      <c r="P143" s="1"/>
      <c r="Q143" s="1"/>
      <c r="R143" s="1"/>
      <c r="S143" s="1"/>
      <c r="T143" s="1"/>
    </row>
    <row r="144" spans="1:20" ht="15" thickBot="1" x14ac:dyDescent="0.35">
      <c r="A144" s="1" t="s">
        <v>86</v>
      </c>
      <c r="B144" s="1" t="s">
        <v>14</v>
      </c>
      <c r="C144" s="1" t="s">
        <v>43</v>
      </c>
      <c r="D144" s="1" t="s">
        <v>83</v>
      </c>
      <c r="E144" s="1">
        <v>2</v>
      </c>
      <c r="F144" s="1">
        <v>4</v>
      </c>
      <c r="G144" s="1">
        <v>2</v>
      </c>
      <c r="H144" s="1">
        <v>4</v>
      </c>
      <c r="I144" s="1">
        <v>3</v>
      </c>
      <c r="J144" s="1">
        <v>4</v>
      </c>
      <c r="K144" s="1">
        <v>4</v>
      </c>
      <c r="L144" s="1"/>
      <c r="N144" s="61"/>
      <c r="P144" s="1"/>
      <c r="Q144" s="1"/>
      <c r="R144" s="1"/>
      <c r="S144" s="1"/>
      <c r="T144" s="1"/>
    </row>
    <row r="145" spans="1:20" ht="15" thickBot="1" x14ac:dyDescent="0.35">
      <c r="A145" s="1" t="s">
        <v>86</v>
      </c>
      <c r="B145" s="1" t="s">
        <v>14</v>
      </c>
      <c r="C145" s="5" t="s">
        <v>15</v>
      </c>
      <c r="D145" s="1" t="s">
        <v>83</v>
      </c>
      <c r="E145" s="1">
        <v>4</v>
      </c>
      <c r="F145" s="1">
        <v>3</v>
      </c>
      <c r="G145" s="1">
        <v>3</v>
      </c>
      <c r="H145" s="1">
        <v>3</v>
      </c>
      <c r="I145" s="1">
        <v>3</v>
      </c>
      <c r="J145" s="1">
        <v>3</v>
      </c>
      <c r="K145" s="1">
        <v>3</v>
      </c>
      <c r="L145" s="1"/>
      <c r="N145" s="61"/>
      <c r="P145" s="1"/>
      <c r="Q145" s="1"/>
      <c r="R145" s="1"/>
      <c r="S145" s="1"/>
      <c r="T145" s="1"/>
    </row>
    <row r="146" spans="1:20" ht="15" thickBot="1" x14ac:dyDescent="0.35">
      <c r="A146" s="1" t="s">
        <v>86</v>
      </c>
      <c r="B146" s="1" t="s">
        <v>14</v>
      </c>
      <c r="C146" s="1" t="s">
        <v>43</v>
      </c>
      <c r="D146" s="1" t="s">
        <v>83</v>
      </c>
      <c r="E146" s="1">
        <v>4</v>
      </c>
      <c r="F146" s="1">
        <v>4</v>
      </c>
      <c r="G146" s="1">
        <v>1</v>
      </c>
      <c r="H146" s="1">
        <v>4</v>
      </c>
      <c r="I146" s="1">
        <v>2</v>
      </c>
      <c r="J146" s="1">
        <v>2</v>
      </c>
      <c r="K146" s="1">
        <v>2</v>
      </c>
      <c r="L146" s="1"/>
      <c r="N146" s="61"/>
      <c r="P146" s="1"/>
      <c r="Q146" s="1"/>
      <c r="R146" s="1"/>
      <c r="S146" s="1"/>
      <c r="T146" s="1"/>
    </row>
    <row r="147" spans="1:20" ht="15" thickBot="1" x14ac:dyDescent="0.35">
      <c r="A147" s="1" t="s">
        <v>86</v>
      </c>
      <c r="B147" s="1" t="s">
        <v>14</v>
      </c>
      <c r="C147" s="1" t="s">
        <v>43</v>
      </c>
      <c r="D147" s="1" t="s">
        <v>83</v>
      </c>
      <c r="E147" s="1">
        <v>4</v>
      </c>
      <c r="F147" s="1">
        <v>3</v>
      </c>
      <c r="G147" s="1">
        <v>2</v>
      </c>
      <c r="H147" s="1">
        <v>4</v>
      </c>
      <c r="I147" s="1">
        <v>4</v>
      </c>
      <c r="J147" s="1">
        <v>4</v>
      </c>
      <c r="K147" s="1">
        <v>2</v>
      </c>
      <c r="L147" s="1"/>
      <c r="N147" s="61"/>
      <c r="P147" s="1"/>
      <c r="Q147" s="1"/>
      <c r="R147" s="1"/>
      <c r="S147" s="1"/>
      <c r="T147" s="1"/>
    </row>
    <row r="148" spans="1:20" ht="15" thickBot="1" x14ac:dyDescent="0.35">
      <c r="A148" s="1" t="s">
        <v>86</v>
      </c>
      <c r="B148" s="1" t="s">
        <v>14</v>
      </c>
      <c r="C148" s="5" t="s">
        <v>15</v>
      </c>
      <c r="D148" s="1" t="s">
        <v>83</v>
      </c>
      <c r="E148" s="1">
        <v>2</v>
      </c>
      <c r="F148" s="1">
        <v>3</v>
      </c>
      <c r="G148" s="1">
        <v>2</v>
      </c>
      <c r="H148" s="1">
        <v>4</v>
      </c>
      <c r="I148" s="1">
        <v>4</v>
      </c>
      <c r="J148" s="1">
        <v>4</v>
      </c>
      <c r="K148" s="1">
        <v>4</v>
      </c>
      <c r="L148" s="1"/>
      <c r="N148" s="61"/>
      <c r="P148" s="1"/>
      <c r="Q148" s="1"/>
      <c r="R148" s="1"/>
      <c r="S148" s="1"/>
      <c r="T148" s="1"/>
    </row>
    <row r="149" spans="1:20" ht="15" thickBot="1" x14ac:dyDescent="0.35">
      <c r="A149" s="1" t="s">
        <v>86</v>
      </c>
      <c r="B149" s="1" t="s">
        <v>14</v>
      </c>
      <c r="C149" s="5" t="s">
        <v>15</v>
      </c>
      <c r="D149" s="1" t="s">
        <v>83</v>
      </c>
      <c r="E149" s="1">
        <v>4</v>
      </c>
      <c r="F149" s="1">
        <v>4</v>
      </c>
      <c r="G149" s="1">
        <v>2</v>
      </c>
      <c r="H149" s="1">
        <v>4</v>
      </c>
      <c r="I149" s="1">
        <v>4</v>
      </c>
      <c r="J149" s="1">
        <v>4</v>
      </c>
      <c r="K149" s="1">
        <v>4</v>
      </c>
      <c r="L149" s="1"/>
      <c r="N149" s="61"/>
      <c r="P149" s="1"/>
      <c r="Q149" s="1"/>
      <c r="R149" s="1"/>
      <c r="S149" s="1"/>
      <c r="T149" s="1"/>
    </row>
    <row r="150" spans="1:20" ht="15" thickBot="1" x14ac:dyDescent="0.35">
      <c r="A150" s="1" t="s">
        <v>86</v>
      </c>
      <c r="B150" s="1" t="s">
        <v>14</v>
      </c>
      <c r="C150" s="5" t="s">
        <v>64</v>
      </c>
      <c r="D150" s="1" t="s">
        <v>83</v>
      </c>
      <c r="E150" s="1">
        <v>3</v>
      </c>
      <c r="F150" s="1">
        <v>3</v>
      </c>
      <c r="G150" s="1">
        <v>1</v>
      </c>
      <c r="H150" s="1">
        <v>2</v>
      </c>
      <c r="I150" s="1">
        <v>2</v>
      </c>
      <c r="J150" s="1">
        <v>2</v>
      </c>
      <c r="K150" s="1">
        <v>2</v>
      </c>
      <c r="L150" s="1"/>
      <c r="N150" s="61"/>
      <c r="P150" s="1"/>
      <c r="Q150" s="1"/>
      <c r="R150" s="1"/>
      <c r="S150" s="1"/>
      <c r="T150" s="1"/>
    </row>
    <row r="151" spans="1:20" ht="15" thickBot="1" x14ac:dyDescent="0.35">
      <c r="A151" s="1" t="s">
        <v>86</v>
      </c>
      <c r="B151" s="1" t="s">
        <v>14</v>
      </c>
      <c r="C151" s="1" t="s">
        <v>65</v>
      </c>
      <c r="D151" s="1" t="s">
        <v>83</v>
      </c>
      <c r="E151" s="1">
        <v>2</v>
      </c>
      <c r="F151" s="1">
        <v>1</v>
      </c>
      <c r="G151" s="1">
        <v>1</v>
      </c>
      <c r="H151" s="1">
        <v>5</v>
      </c>
      <c r="I151" s="1">
        <v>3</v>
      </c>
      <c r="J151" s="1">
        <v>3</v>
      </c>
      <c r="K151" s="1">
        <v>3</v>
      </c>
      <c r="L151" s="1"/>
      <c r="N151" s="61"/>
      <c r="P151" s="1"/>
      <c r="Q151" s="1"/>
      <c r="R151" s="1"/>
      <c r="S151" s="1"/>
      <c r="T151" s="1"/>
    </row>
    <row r="152" spans="1:20" ht="15" thickBot="1" x14ac:dyDescent="0.35">
      <c r="A152" s="1" t="s">
        <v>86</v>
      </c>
      <c r="B152" s="1" t="s">
        <v>14</v>
      </c>
      <c r="C152" s="5" t="s">
        <v>15</v>
      </c>
      <c r="D152" s="1" t="s">
        <v>83</v>
      </c>
      <c r="E152" s="1">
        <v>4</v>
      </c>
      <c r="F152" s="1">
        <v>2</v>
      </c>
      <c r="G152" s="1">
        <v>1</v>
      </c>
      <c r="H152" s="1">
        <v>3</v>
      </c>
      <c r="I152" s="1">
        <v>4</v>
      </c>
      <c r="J152" s="1">
        <v>3</v>
      </c>
      <c r="K152" s="1">
        <v>1</v>
      </c>
      <c r="L152" s="1"/>
      <c r="N152" s="61"/>
      <c r="P152" s="1"/>
      <c r="Q152" s="1"/>
      <c r="R152" s="1"/>
      <c r="S152" s="1"/>
      <c r="T152" s="1"/>
    </row>
    <row r="153" spans="1:20" ht="15" thickBot="1" x14ac:dyDescent="0.35">
      <c r="A153" s="1" t="s">
        <v>86</v>
      </c>
      <c r="B153" s="1" t="s">
        <v>14</v>
      </c>
      <c r="C153" s="1" t="s">
        <v>43</v>
      </c>
      <c r="D153" s="1" t="s">
        <v>83</v>
      </c>
      <c r="E153" s="1">
        <v>4</v>
      </c>
      <c r="F153" s="1">
        <v>4</v>
      </c>
      <c r="G153" s="1">
        <v>2</v>
      </c>
      <c r="H153" s="1">
        <v>4</v>
      </c>
      <c r="I153" s="1">
        <v>4</v>
      </c>
      <c r="J153" s="1">
        <v>2</v>
      </c>
      <c r="K153" s="1">
        <v>4</v>
      </c>
      <c r="L153" s="1"/>
      <c r="N153" s="61"/>
      <c r="P153" s="1"/>
      <c r="Q153" s="1"/>
      <c r="R153" s="1"/>
      <c r="S153" s="1"/>
      <c r="T153" s="1"/>
    </row>
    <row r="154" spans="1:20" ht="15" thickBot="1" x14ac:dyDescent="0.35">
      <c r="A154" s="1" t="s">
        <v>86</v>
      </c>
      <c r="B154" s="1" t="s">
        <v>27</v>
      </c>
      <c r="C154" s="5" t="s">
        <v>15</v>
      </c>
      <c r="D154" s="1" t="s">
        <v>83</v>
      </c>
      <c r="E154" s="1">
        <v>5</v>
      </c>
      <c r="F154" s="1">
        <v>4</v>
      </c>
      <c r="G154" s="1">
        <v>2</v>
      </c>
      <c r="H154" s="1">
        <v>2</v>
      </c>
      <c r="I154" s="1">
        <v>2</v>
      </c>
      <c r="J154" s="1">
        <v>1</v>
      </c>
      <c r="K154" s="1">
        <v>5</v>
      </c>
      <c r="L154" s="1"/>
      <c r="N154" s="61"/>
      <c r="P154" s="1"/>
      <c r="Q154" s="1"/>
      <c r="R154" s="1"/>
      <c r="S154" s="1"/>
      <c r="T154" s="1"/>
    </row>
    <row r="155" spans="1:20" ht="15" thickBot="1" x14ac:dyDescent="0.35">
      <c r="A155" s="1" t="s">
        <v>86</v>
      </c>
      <c r="B155" s="1" t="s">
        <v>14</v>
      </c>
      <c r="C155" s="1" t="s">
        <v>43</v>
      </c>
      <c r="D155" s="1" t="s">
        <v>83</v>
      </c>
      <c r="E155" s="1">
        <v>3</v>
      </c>
      <c r="F155" s="1">
        <v>1</v>
      </c>
      <c r="G155" s="1">
        <v>1</v>
      </c>
      <c r="H155" s="1">
        <v>4</v>
      </c>
      <c r="I155" s="1">
        <v>2</v>
      </c>
      <c r="J155" s="1">
        <v>1</v>
      </c>
      <c r="K155" s="1">
        <v>3</v>
      </c>
      <c r="L155" s="1"/>
      <c r="N155" s="61"/>
      <c r="P155" s="1"/>
      <c r="Q155" s="1"/>
      <c r="R155" s="1"/>
      <c r="S155" s="1"/>
      <c r="T155" s="1"/>
    </row>
    <row r="156" spans="1:20" ht="15" thickBot="1" x14ac:dyDescent="0.35">
      <c r="A156" s="1" t="s">
        <v>86</v>
      </c>
      <c r="B156" s="1" t="s">
        <v>14</v>
      </c>
      <c r="C156" s="1" t="s">
        <v>43</v>
      </c>
      <c r="D156" s="1" t="s">
        <v>83</v>
      </c>
      <c r="E156" s="1">
        <v>3</v>
      </c>
      <c r="F156" s="1">
        <v>1</v>
      </c>
      <c r="G156" s="1">
        <v>2</v>
      </c>
      <c r="H156" s="1">
        <v>5</v>
      </c>
      <c r="I156" s="1">
        <v>4</v>
      </c>
      <c r="J156" s="1">
        <v>3</v>
      </c>
      <c r="K156" s="1">
        <v>4</v>
      </c>
      <c r="L156" s="1"/>
      <c r="N156" s="61"/>
      <c r="P156" s="1"/>
      <c r="Q156" s="1"/>
      <c r="R156" s="1"/>
      <c r="S156" s="1"/>
      <c r="T156" s="1"/>
    </row>
    <row r="157" spans="1:20" ht="15" thickBot="1" x14ac:dyDescent="0.35">
      <c r="A157" s="1" t="s">
        <v>86</v>
      </c>
      <c r="B157" s="1" t="s">
        <v>14</v>
      </c>
      <c r="C157" s="1" t="s">
        <v>43</v>
      </c>
      <c r="D157" s="1" t="s">
        <v>83</v>
      </c>
      <c r="E157" s="1">
        <v>4</v>
      </c>
      <c r="F157" s="1">
        <v>4</v>
      </c>
      <c r="G157" s="1">
        <v>1</v>
      </c>
      <c r="H157" s="1">
        <v>3</v>
      </c>
      <c r="I157" s="1">
        <v>4</v>
      </c>
      <c r="J157" s="1">
        <v>2</v>
      </c>
      <c r="K157" s="1">
        <v>2</v>
      </c>
      <c r="L157" s="1"/>
      <c r="N157" s="61"/>
      <c r="P157" s="1"/>
      <c r="Q157" s="1"/>
      <c r="R157" s="1"/>
      <c r="S157" s="1"/>
      <c r="T157" s="1"/>
    </row>
    <row r="158" spans="1:20" ht="15" thickBot="1" x14ac:dyDescent="0.35">
      <c r="A158" s="1" t="s">
        <v>86</v>
      </c>
      <c r="B158" s="1"/>
      <c r="C158" s="1" t="s">
        <v>43</v>
      </c>
      <c r="D158" s="1" t="s">
        <v>83</v>
      </c>
      <c r="E158" s="1">
        <v>3</v>
      </c>
      <c r="F158" s="1">
        <v>3</v>
      </c>
      <c r="G158" s="1">
        <v>1</v>
      </c>
      <c r="H158" s="1">
        <v>5</v>
      </c>
      <c r="I158" s="1">
        <v>5</v>
      </c>
      <c r="J158" s="1">
        <v>2</v>
      </c>
      <c r="K158" s="1">
        <v>3</v>
      </c>
      <c r="L158" s="1"/>
      <c r="N158" s="61"/>
      <c r="P158" s="1"/>
      <c r="Q158" s="1"/>
      <c r="R158" s="1"/>
      <c r="S158" s="1"/>
      <c r="T158" s="1"/>
    </row>
    <row r="159" spans="1:20" ht="15" thickBot="1" x14ac:dyDescent="0.35">
      <c r="A159" s="1" t="s">
        <v>86</v>
      </c>
      <c r="B159" s="1"/>
      <c r="C159" s="1" t="s">
        <v>43</v>
      </c>
      <c r="D159" s="1" t="s">
        <v>83</v>
      </c>
      <c r="E159" s="1">
        <v>3</v>
      </c>
      <c r="F159" s="1">
        <v>3</v>
      </c>
      <c r="G159" s="1">
        <v>1</v>
      </c>
      <c r="H159" s="1">
        <v>5</v>
      </c>
      <c r="I159" s="1">
        <v>5</v>
      </c>
      <c r="J159" s="1">
        <v>2</v>
      </c>
      <c r="K159" s="1">
        <v>3</v>
      </c>
      <c r="L159" s="1"/>
      <c r="N159" s="61"/>
      <c r="P159" s="1"/>
      <c r="Q159" s="1"/>
      <c r="R159" s="1"/>
      <c r="S159" s="1"/>
      <c r="T159" s="1"/>
    </row>
    <row r="160" spans="1:20" ht="15" thickBot="1" x14ac:dyDescent="0.35">
      <c r="A160" s="1" t="s">
        <v>86</v>
      </c>
      <c r="B160" s="1"/>
      <c r="C160" s="1" t="s">
        <v>43</v>
      </c>
      <c r="D160" s="1" t="s">
        <v>83</v>
      </c>
      <c r="E160" s="1">
        <v>3</v>
      </c>
      <c r="F160" s="1">
        <v>3</v>
      </c>
      <c r="G160" s="1">
        <v>1</v>
      </c>
      <c r="H160" s="1">
        <v>5</v>
      </c>
      <c r="I160" s="1">
        <v>5</v>
      </c>
      <c r="J160" s="1">
        <v>2</v>
      </c>
      <c r="K160" s="1">
        <v>3</v>
      </c>
      <c r="L160" s="1"/>
      <c r="N160" s="61"/>
      <c r="P160" s="1"/>
      <c r="Q160" s="1"/>
      <c r="R160" s="1"/>
      <c r="S160" s="1"/>
      <c r="T160" s="1"/>
    </row>
    <row r="161" spans="1:20" ht="15" thickBot="1" x14ac:dyDescent="0.35">
      <c r="A161" s="1" t="s">
        <v>86</v>
      </c>
      <c r="B161" s="1" t="s">
        <v>14</v>
      </c>
      <c r="C161" s="5" t="s">
        <v>15</v>
      </c>
      <c r="D161" s="1" t="s">
        <v>83</v>
      </c>
      <c r="E161" s="1">
        <v>4</v>
      </c>
      <c r="F161" s="1">
        <v>4</v>
      </c>
      <c r="G161" s="1">
        <v>1</v>
      </c>
      <c r="H161" s="1">
        <v>2</v>
      </c>
      <c r="I161" s="1">
        <v>2</v>
      </c>
      <c r="J161" s="1">
        <v>2</v>
      </c>
      <c r="K161" s="1">
        <v>2</v>
      </c>
      <c r="L161" s="1"/>
      <c r="N161" s="61"/>
      <c r="P161" s="1"/>
      <c r="Q161" s="1"/>
      <c r="R161" s="1"/>
      <c r="S161" s="1"/>
      <c r="T161" s="1"/>
    </row>
    <row r="162" spans="1:20" ht="15" thickBot="1" x14ac:dyDescent="0.35">
      <c r="A162" s="1" t="s">
        <v>86</v>
      </c>
      <c r="B162" s="1" t="s">
        <v>14</v>
      </c>
      <c r="C162" s="1" t="s">
        <v>68</v>
      </c>
      <c r="D162" s="1" t="s">
        <v>83</v>
      </c>
      <c r="E162" s="1">
        <v>5</v>
      </c>
      <c r="F162" s="1">
        <v>5</v>
      </c>
      <c r="G162" s="1">
        <v>4</v>
      </c>
      <c r="H162" s="1">
        <v>5</v>
      </c>
      <c r="I162" s="1">
        <v>5</v>
      </c>
      <c r="J162" s="1">
        <v>5</v>
      </c>
      <c r="K162" s="1">
        <v>4</v>
      </c>
      <c r="L162" s="1"/>
      <c r="N162" s="61"/>
      <c r="P162" s="1"/>
      <c r="Q162" s="1"/>
      <c r="R162" s="1"/>
      <c r="S162" s="1"/>
      <c r="T162" s="1"/>
    </row>
    <row r="163" spans="1:20" ht="15" thickBot="1" x14ac:dyDescent="0.35">
      <c r="A163" s="1" t="s">
        <v>86</v>
      </c>
      <c r="B163" s="1" t="s">
        <v>14</v>
      </c>
      <c r="C163" s="1" t="s">
        <v>43</v>
      </c>
      <c r="D163" s="1" t="s">
        <v>83</v>
      </c>
      <c r="E163" s="1">
        <v>4</v>
      </c>
      <c r="F163" s="1">
        <v>2</v>
      </c>
      <c r="G163" s="1">
        <v>2</v>
      </c>
      <c r="H163" s="1">
        <v>4</v>
      </c>
      <c r="I163" s="1">
        <v>5</v>
      </c>
      <c r="J163" s="1">
        <v>5</v>
      </c>
      <c r="K163" s="1">
        <v>2</v>
      </c>
      <c r="L163" s="1"/>
      <c r="N163" s="61"/>
      <c r="P163" s="1"/>
      <c r="Q163" s="1"/>
      <c r="R163" s="1"/>
      <c r="S163" s="1"/>
      <c r="T163" s="1"/>
    </row>
    <row r="164" spans="1:20" ht="15" thickBot="1" x14ac:dyDescent="0.35">
      <c r="A164" s="1" t="s">
        <v>86</v>
      </c>
      <c r="B164" s="1" t="s">
        <v>14</v>
      </c>
      <c r="C164" s="5" t="s">
        <v>15</v>
      </c>
      <c r="D164" s="1" t="s">
        <v>83</v>
      </c>
      <c r="E164" s="1">
        <v>4</v>
      </c>
      <c r="F164" s="1">
        <v>3</v>
      </c>
      <c r="G164" s="1">
        <v>2</v>
      </c>
      <c r="H164" s="1">
        <v>2</v>
      </c>
      <c r="I164" s="1">
        <v>2</v>
      </c>
      <c r="J164" s="1">
        <v>2</v>
      </c>
      <c r="K164" s="1">
        <v>3</v>
      </c>
      <c r="L164" s="1"/>
      <c r="N164" s="61"/>
      <c r="P164" s="1"/>
      <c r="Q164" s="1"/>
      <c r="R164" s="1"/>
      <c r="S164" s="1"/>
      <c r="T164" s="1"/>
    </row>
    <row r="165" spans="1:20" ht="15" thickBot="1" x14ac:dyDescent="0.35">
      <c r="A165" s="1" t="s">
        <v>86</v>
      </c>
      <c r="B165" s="1" t="s">
        <v>27</v>
      </c>
      <c r="C165" s="5" t="s">
        <v>15</v>
      </c>
      <c r="D165" s="1" t="s">
        <v>83</v>
      </c>
      <c r="E165" s="1">
        <v>4</v>
      </c>
      <c r="F165" s="1">
        <v>4</v>
      </c>
      <c r="G165" s="1">
        <v>4</v>
      </c>
      <c r="H165" s="1">
        <v>2</v>
      </c>
      <c r="I165" s="1">
        <v>3</v>
      </c>
      <c r="J165" s="1">
        <v>2</v>
      </c>
      <c r="K165" s="1">
        <v>4</v>
      </c>
      <c r="L165" s="1"/>
      <c r="N165" s="61"/>
      <c r="P165" s="1"/>
      <c r="Q165" s="1"/>
      <c r="R165" s="1"/>
      <c r="S165" s="1"/>
      <c r="T165" s="1"/>
    </row>
    <row r="166" spans="1:20" ht="15" thickBot="1" x14ac:dyDescent="0.35">
      <c r="A166" s="1" t="s">
        <v>86</v>
      </c>
      <c r="B166" s="1" t="s">
        <v>27</v>
      </c>
      <c r="C166" s="5" t="s">
        <v>15</v>
      </c>
      <c r="D166" s="1" t="s">
        <v>83</v>
      </c>
      <c r="E166" s="1">
        <v>4</v>
      </c>
      <c r="F166" s="1">
        <v>3</v>
      </c>
      <c r="G166" s="1">
        <v>1</v>
      </c>
      <c r="H166" s="1">
        <v>3</v>
      </c>
      <c r="I166" s="1">
        <v>2</v>
      </c>
      <c r="J166" s="1">
        <v>2</v>
      </c>
      <c r="K166" s="1">
        <v>1</v>
      </c>
      <c r="L166" s="1"/>
      <c r="N166" s="61"/>
      <c r="P166" s="1"/>
      <c r="Q166" s="1"/>
      <c r="R166" s="1"/>
      <c r="S166" s="1"/>
      <c r="T166" s="1"/>
    </row>
    <row r="167" spans="1:20" ht="15" thickBot="1" x14ac:dyDescent="0.35">
      <c r="A167" s="1" t="s">
        <v>86</v>
      </c>
      <c r="B167" s="1" t="s">
        <v>14</v>
      </c>
      <c r="C167" s="5" t="s">
        <v>15</v>
      </c>
      <c r="D167" s="1" t="s">
        <v>83</v>
      </c>
      <c r="E167" s="1">
        <v>4</v>
      </c>
      <c r="F167" s="1">
        <v>4</v>
      </c>
      <c r="G167" s="1">
        <v>2</v>
      </c>
      <c r="H167" s="1">
        <v>2</v>
      </c>
      <c r="I167" s="1">
        <v>2</v>
      </c>
      <c r="J167" s="1">
        <v>2</v>
      </c>
      <c r="K167" s="1">
        <v>2</v>
      </c>
      <c r="L167" s="1"/>
      <c r="N167" s="61"/>
      <c r="P167" s="1"/>
      <c r="Q167" s="1"/>
      <c r="R167" s="1"/>
      <c r="S167" s="1"/>
      <c r="T167" s="1"/>
    </row>
    <row r="168" spans="1:20" ht="15" thickBot="1" x14ac:dyDescent="0.35">
      <c r="A168" s="1" t="s">
        <v>86</v>
      </c>
      <c r="B168" s="1" t="s">
        <v>14</v>
      </c>
      <c r="C168" s="1" t="s">
        <v>69</v>
      </c>
      <c r="D168" s="1" t="s">
        <v>83</v>
      </c>
      <c r="E168" s="1">
        <v>4</v>
      </c>
      <c r="F168" s="1">
        <v>3</v>
      </c>
      <c r="G168" s="1">
        <v>2</v>
      </c>
      <c r="H168" s="1">
        <v>5</v>
      </c>
      <c r="I168" s="1">
        <v>5</v>
      </c>
      <c r="J168" s="1">
        <v>4</v>
      </c>
      <c r="K168" s="1">
        <v>3</v>
      </c>
      <c r="L168" s="1"/>
      <c r="N168" s="61"/>
      <c r="P168" s="1"/>
      <c r="Q168" s="1"/>
      <c r="R168" s="1"/>
      <c r="S168" s="1"/>
      <c r="T168" s="1"/>
    </row>
    <row r="169" spans="1:20" ht="15" thickBot="1" x14ac:dyDescent="0.35">
      <c r="A169" s="1" t="s">
        <v>86</v>
      </c>
      <c r="B169" s="1" t="s">
        <v>14</v>
      </c>
      <c r="C169" s="1" t="s">
        <v>43</v>
      </c>
      <c r="D169" s="1" t="s">
        <v>83</v>
      </c>
      <c r="E169" s="1">
        <v>3</v>
      </c>
      <c r="F169" s="1">
        <v>4</v>
      </c>
      <c r="G169" s="1">
        <v>1</v>
      </c>
      <c r="H169" s="1">
        <v>3</v>
      </c>
      <c r="I169" s="1">
        <v>3</v>
      </c>
      <c r="J169" s="1">
        <v>3</v>
      </c>
      <c r="K169" s="1">
        <v>3</v>
      </c>
      <c r="L169" s="1"/>
      <c r="N169" s="61"/>
      <c r="P169" s="1"/>
      <c r="Q169" s="1"/>
      <c r="R169" s="1"/>
      <c r="S169" s="1"/>
      <c r="T169" s="1"/>
    </row>
    <row r="170" spans="1:20" ht="15" thickBot="1" x14ac:dyDescent="0.35">
      <c r="A170" s="1" t="s">
        <v>86</v>
      </c>
      <c r="B170" s="1" t="s">
        <v>14</v>
      </c>
      <c r="C170" s="5" t="s">
        <v>15</v>
      </c>
      <c r="D170" s="1" t="s">
        <v>83</v>
      </c>
      <c r="E170" s="1">
        <v>2</v>
      </c>
      <c r="F170" s="1">
        <v>4</v>
      </c>
      <c r="G170" s="1">
        <v>2</v>
      </c>
      <c r="H170" s="1">
        <v>1</v>
      </c>
      <c r="I170" s="1">
        <v>1</v>
      </c>
      <c r="J170" s="1">
        <v>1</v>
      </c>
      <c r="K170" s="1">
        <v>1</v>
      </c>
      <c r="L170" s="1"/>
      <c r="N170" s="61"/>
      <c r="P170" s="1"/>
      <c r="Q170" s="1"/>
      <c r="R170" s="1"/>
      <c r="S170" s="1"/>
      <c r="T170" s="1"/>
    </row>
    <row r="171" spans="1:20" ht="15" thickBot="1" x14ac:dyDescent="0.35">
      <c r="A171" s="1" t="s">
        <v>86</v>
      </c>
      <c r="B171" s="1" t="s">
        <v>14</v>
      </c>
      <c r="C171" s="5" t="s">
        <v>15</v>
      </c>
      <c r="D171" s="1" t="s">
        <v>83</v>
      </c>
      <c r="E171" s="1">
        <v>2</v>
      </c>
      <c r="F171" s="1">
        <v>3</v>
      </c>
      <c r="G171" s="1">
        <v>1</v>
      </c>
      <c r="H171" s="1">
        <v>3</v>
      </c>
      <c r="I171" s="1">
        <v>2</v>
      </c>
      <c r="J171" s="1">
        <v>3</v>
      </c>
      <c r="K171" s="1">
        <v>2</v>
      </c>
      <c r="L171" s="1"/>
      <c r="N171" s="61"/>
      <c r="P171" s="1"/>
      <c r="Q171" s="1"/>
      <c r="R171" s="1"/>
      <c r="S171" s="1"/>
      <c r="T171" s="1"/>
    </row>
    <row r="172" spans="1:20" ht="15" thickBot="1" x14ac:dyDescent="0.35">
      <c r="A172" s="1" t="s">
        <v>86</v>
      </c>
      <c r="B172" s="1" t="s">
        <v>14</v>
      </c>
      <c r="C172" s="5" t="s">
        <v>15</v>
      </c>
      <c r="D172" s="1" t="s">
        <v>83</v>
      </c>
      <c r="E172" s="1">
        <v>3</v>
      </c>
      <c r="F172" s="1">
        <v>3</v>
      </c>
      <c r="G172" s="1">
        <v>5</v>
      </c>
      <c r="H172" s="1">
        <v>2</v>
      </c>
      <c r="I172" s="1">
        <v>2</v>
      </c>
      <c r="J172" s="1">
        <v>2</v>
      </c>
      <c r="K172" s="1">
        <v>2</v>
      </c>
      <c r="L172" s="1"/>
      <c r="N172" s="61"/>
      <c r="P172" s="1"/>
      <c r="Q172" s="1"/>
      <c r="R172" s="1"/>
      <c r="S172" s="1"/>
      <c r="T172" s="1"/>
    </row>
    <row r="173" spans="1:20" ht="15" thickBot="1" x14ac:dyDescent="0.35">
      <c r="A173" s="1" t="s">
        <v>86</v>
      </c>
      <c r="B173" s="1" t="s">
        <v>14</v>
      </c>
      <c r="C173" s="1" t="s">
        <v>43</v>
      </c>
      <c r="D173" s="1" t="s">
        <v>83</v>
      </c>
      <c r="E173" s="1">
        <v>3</v>
      </c>
      <c r="F173" s="1">
        <v>3</v>
      </c>
      <c r="G173" s="1">
        <v>1</v>
      </c>
      <c r="H173" s="1">
        <v>3</v>
      </c>
      <c r="I173" s="1">
        <v>3</v>
      </c>
      <c r="J173" s="1">
        <v>3</v>
      </c>
      <c r="K173" s="1">
        <v>3</v>
      </c>
      <c r="L173" s="1"/>
      <c r="N173" s="61"/>
      <c r="P173" s="1"/>
      <c r="Q173" s="1"/>
      <c r="R173" s="1"/>
      <c r="S173" s="1"/>
      <c r="T173" s="1"/>
    </row>
    <row r="174" spans="1:20" ht="15" thickBot="1" x14ac:dyDescent="0.35">
      <c r="A174" s="1" t="s">
        <v>86</v>
      </c>
      <c r="B174" s="1" t="s">
        <v>14</v>
      </c>
      <c r="C174" s="5" t="s">
        <v>15</v>
      </c>
      <c r="D174" s="1" t="s">
        <v>83</v>
      </c>
      <c r="E174" s="1">
        <v>4</v>
      </c>
      <c r="F174" s="1">
        <v>4</v>
      </c>
      <c r="G174" s="1">
        <v>2</v>
      </c>
      <c r="H174" s="1">
        <v>3</v>
      </c>
      <c r="I174" s="1">
        <v>2</v>
      </c>
      <c r="J174" s="1">
        <v>4</v>
      </c>
      <c r="K174" s="1">
        <v>4</v>
      </c>
      <c r="L174" s="1"/>
      <c r="N174" s="61"/>
      <c r="P174" s="1"/>
      <c r="Q174" s="1"/>
      <c r="R174" s="1"/>
      <c r="S174" s="1"/>
      <c r="T174" s="1"/>
    </row>
    <row r="175" spans="1:20" ht="15" thickBot="1" x14ac:dyDescent="0.35">
      <c r="A175" s="1" t="s">
        <v>86</v>
      </c>
      <c r="B175" s="1" t="s">
        <v>14</v>
      </c>
      <c r="C175" s="5" t="s">
        <v>15</v>
      </c>
      <c r="D175" s="1" t="s">
        <v>83</v>
      </c>
      <c r="E175" s="1">
        <v>5</v>
      </c>
      <c r="F175" s="1">
        <v>4</v>
      </c>
      <c r="G175" s="1">
        <v>1</v>
      </c>
      <c r="H175" s="1">
        <v>3</v>
      </c>
      <c r="I175" s="1">
        <v>2</v>
      </c>
      <c r="J175" s="1">
        <v>2</v>
      </c>
      <c r="K175" s="1">
        <v>1</v>
      </c>
      <c r="L175" s="1"/>
      <c r="N175" s="61"/>
      <c r="P175" s="1"/>
      <c r="Q175" s="1"/>
      <c r="R175" s="1"/>
      <c r="S175" s="1"/>
      <c r="T175" s="1"/>
    </row>
    <row r="176" spans="1:20" ht="15" thickBot="1" x14ac:dyDescent="0.35">
      <c r="A176" s="1" t="s">
        <v>86</v>
      </c>
      <c r="B176" s="1" t="s">
        <v>14</v>
      </c>
      <c r="C176" s="5" t="s">
        <v>15</v>
      </c>
      <c r="D176" s="1" t="s">
        <v>83</v>
      </c>
      <c r="E176" s="1">
        <v>3</v>
      </c>
      <c r="F176" s="1">
        <v>3</v>
      </c>
      <c r="G176" s="1">
        <v>4</v>
      </c>
      <c r="H176" s="1">
        <v>5</v>
      </c>
      <c r="I176" s="1">
        <v>5</v>
      </c>
      <c r="J176" s="1">
        <v>5</v>
      </c>
      <c r="K176" s="1">
        <v>2</v>
      </c>
      <c r="L176" s="1"/>
      <c r="N176" s="61"/>
      <c r="P176" s="1"/>
      <c r="Q176" s="1"/>
      <c r="R176" s="1"/>
      <c r="S176" s="1"/>
      <c r="T176" s="1"/>
    </row>
    <row r="177" spans="1:20" ht="15" thickBot="1" x14ac:dyDescent="0.35">
      <c r="A177" s="1" t="s">
        <v>86</v>
      </c>
      <c r="B177" s="1" t="s">
        <v>27</v>
      </c>
      <c r="C177" s="5" t="s">
        <v>15</v>
      </c>
      <c r="D177" s="1" t="s">
        <v>83</v>
      </c>
      <c r="E177" s="1">
        <v>4</v>
      </c>
      <c r="F177" s="1">
        <v>3</v>
      </c>
      <c r="G177" s="1">
        <v>1</v>
      </c>
      <c r="H177" s="1">
        <v>2</v>
      </c>
      <c r="I177" s="1">
        <v>2</v>
      </c>
      <c r="J177" s="1">
        <v>2</v>
      </c>
      <c r="K177" s="1">
        <v>2</v>
      </c>
      <c r="L177" s="1"/>
      <c r="N177" s="61"/>
      <c r="P177" s="1"/>
      <c r="Q177" s="1"/>
      <c r="R177" s="1"/>
      <c r="S177" s="1"/>
      <c r="T177" s="1"/>
    </row>
    <row r="178" spans="1:20" ht="15" thickBot="1" x14ac:dyDescent="0.35">
      <c r="A178" s="1" t="s">
        <v>86</v>
      </c>
      <c r="B178" s="1" t="s">
        <v>14</v>
      </c>
      <c r="C178" s="5" t="s">
        <v>15</v>
      </c>
      <c r="D178" s="1" t="s">
        <v>83</v>
      </c>
      <c r="E178" s="1">
        <v>2</v>
      </c>
      <c r="F178" s="1">
        <v>3</v>
      </c>
      <c r="G178" s="1">
        <v>1</v>
      </c>
      <c r="H178" s="1">
        <v>3</v>
      </c>
      <c r="I178" s="1">
        <v>2</v>
      </c>
      <c r="J178" s="1">
        <v>3</v>
      </c>
      <c r="K178" s="1">
        <v>2</v>
      </c>
      <c r="L178" s="1"/>
      <c r="N178" s="61"/>
      <c r="P178" s="1"/>
      <c r="Q178" s="1"/>
      <c r="R178" s="1"/>
      <c r="S178" s="1"/>
      <c r="T178" s="1"/>
    </row>
    <row r="179" spans="1:20" ht="15" thickBot="1" x14ac:dyDescent="0.35">
      <c r="A179" s="1" t="s">
        <v>86</v>
      </c>
      <c r="B179" s="1" t="s">
        <v>14</v>
      </c>
      <c r="C179" s="1" t="s">
        <v>43</v>
      </c>
      <c r="D179" s="1" t="s">
        <v>83</v>
      </c>
      <c r="E179" s="1">
        <v>5</v>
      </c>
      <c r="F179" s="1">
        <v>2</v>
      </c>
      <c r="G179" s="1">
        <v>5</v>
      </c>
      <c r="H179" s="1">
        <v>5</v>
      </c>
      <c r="I179" s="1">
        <v>5</v>
      </c>
      <c r="J179" s="1">
        <v>5</v>
      </c>
      <c r="K179" s="1">
        <v>3</v>
      </c>
      <c r="L179" s="1"/>
      <c r="N179" s="61"/>
      <c r="P179" s="1"/>
      <c r="Q179" s="1"/>
      <c r="R179" s="1"/>
      <c r="S179" s="1"/>
      <c r="T179" s="1"/>
    </row>
    <row r="180" spans="1:20" ht="15" thickBot="1" x14ac:dyDescent="0.35">
      <c r="A180" s="1" t="s">
        <v>86</v>
      </c>
      <c r="B180" s="1" t="s">
        <v>14</v>
      </c>
      <c r="C180" s="1" t="s">
        <v>43</v>
      </c>
      <c r="D180" s="1" t="s">
        <v>83</v>
      </c>
      <c r="E180" s="1">
        <v>3</v>
      </c>
      <c r="F180" s="1">
        <v>3</v>
      </c>
      <c r="G180" s="1">
        <v>4</v>
      </c>
      <c r="H180" s="1">
        <v>5</v>
      </c>
      <c r="I180" s="1">
        <v>5</v>
      </c>
      <c r="J180" s="1">
        <v>4</v>
      </c>
      <c r="K180" s="1">
        <v>3</v>
      </c>
      <c r="L180" s="1"/>
      <c r="N180" s="61"/>
      <c r="P180" s="1"/>
      <c r="Q180" s="1"/>
      <c r="R180" s="1"/>
      <c r="S180" s="1"/>
      <c r="T180" s="1"/>
    </row>
    <row r="181" spans="1:20" ht="15" thickBot="1" x14ac:dyDescent="0.35">
      <c r="A181" s="1" t="s">
        <v>86</v>
      </c>
      <c r="B181" s="1" t="s">
        <v>14</v>
      </c>
      <c r="C181" s="1" t="s">
        <v>43</v>
      </c>
      <c r="D181" s="1" t="s">
        <v>83</v>
      </c>
      <c r="E181" s="1">
        <v>3</v>
      </c>
      <c r="F181" s="1">
        <v>3</v>
      </c>
      <c r="G181" s="1">
        <v>4</v>
      </c>
      <c r="H181" s="1">
        <v>5</v>
      </c>
      <c r="I181" s="1">
        <v>5</v>
      </c>
      <c r="J181" s="1">
        <v>4</v>
      </c>
      <c r="K181" s="1">
        <v>3</v>
      </c>
      <c r="L181" s="1"/>
      <c r="N181" s="61"/>
      <c r="P181" s="1"/>
      <c r="Q181" s="1"/>
      <c r="R181" s="1"/>
      <c r="S181" s="1"/>
      <c r="T181" s="1"/>
    </row>
    <row r="182" spans="1:20" ht="15" thickBot="1" x14ac:dyDescent="0.35">
      <c r="A182" s="1" t="s">
        <v>86</v>
      </c>
      <c r="B182" s="1" t="s">
        <v>14</v>
      </c>
      <c r="C182" s="5" t="s">
        <v>15</v>
      </c>
      <c r="D182" s="1" t="s">
        <v>83</v>
      </c>
      <c r="E182" s="1">
        <v>4</v>
      </c>
      <c r="F182" s="1">
        <v>3</v>
      </c>
      <c r="G182" s="1">
        <v>2</v>
      </c>
      <c r="H182" s="1">
        <v>2</v>
      </c>
      <c r="I182" s="1">
        <v>2</v>
      </c>
      <c r="J182" s="1">
        <v>2</v>
      </c>
      <c r="K182" s="1">
        <v>2</v>
      </c>
      <c r="L182" s="1"/>
      <c r="N182" s="61"/>
      <c r="P182" s="1"/>
      <c r="Q182" s="1"/>
      <c r="R182" s="1"/>
      <c r="S182" s="1"/>
      <c r="T182" s="1"/>
    </row>
    <row r="183" spans="1:20" ht="15" thickBot="1" x14ac:dyDescent="0.35">
      <c r="A183" s="1" t="s">
        <v>86</v>
      </c>
      <c r="B183" s="1" t="s">
        <v>14</v>
      </c>
      <c r="C183" s="5" t="s">
        <v>15</v>
      </c>
      <c r="D183" s="1" t="s">
        <v>83</v>
      </c>
      <c r="E183" s="1">
        <v>3</v>
      </c>
      <c r="F183" s="1">
        <v>4</v>
      </c>
      <c r="G183" s="1">
        <v>2</v>
      </c>
      <c r="H183" s="1">
        <v>2</v>
      </c>
      <c r="I183" s="1">
        <v>2</v>
      </c>
      <c r="J183" s="1">
        <v>2</v>
      </c>
      <c r="K183" s="1">
        <v>3</v>
      </c>
      <c r="L183" s="1"/>
      <c r="N183" s="61"/>
      <c r="P183" s="1"/>
      <c r="Q183" s="1"/>
      <c r="R183" s="1"/>
      <c r="S183" s="1"/>
      <c r="T183" s="1"/>
    </row>
    <row r="184" spans="1:20" ht="15" thickBot="1" x14ac:dyDescent="0.35">
      <c r="A184" s="1" t="s">
        <v>86</v>
      </c>
      <c r="B184" s="1" t="s">
        <v>14</v>
      </c>
      <c r="C184" s="1" t="s">
        <v>43</v>
      </c>
      <c r="D184" s="1" t="s">
        <v>83</v>
      </c>
      <c r="E184" s="1">
        <v>4</v>
      </c>
      <c r="F184" s="1">
        <v>1</v>
      </c>
      <c r="G184" s="1">
        <v>1</v>
      </c>
      <c r="H184" s="1">
        <v>3</v>
      </c>
      <c r="I184" s="1">
        <v>3</v>
      </c>
      <c r="J184" s="1">
        <v>3</v>
      </c>
      <c r="K184" s="1">
        <v>3</v>
      </c>
      <c r="L184" s="1"/>
      <c r="N184" s="61"/>
      <c r="P184" s="1"/>
      <c r="Q184" s="1"/>
      <c r="R184" s="1"/>
      <c r="S184" s="1"/>
      <c r="T184" s="1"/>
    </row>
    <row r="185" spans="1:20" ht="15" thickBot="1" x14ac:dyDescent="0.35">
      <c r="A185" s="1" t="s">
        <v>86</v>
      </c>
      <c r="B185" s="1" t="s">
        <v>14</v>
      </c>
      <c r="C185" s="1" t="s">
        <v>43</v>
      </c>
      <c r="D185" s="1" t="s">
        <v>83</v>
      </c>
      <c r="E185" s="1">
        <v>3</v>
      </c>
      <c r="F185" s="1">
        <v>3</v>
      </c>
      <c r="G185" s="1">
        <v>4</v>
      </c>
      <c r="H185" s="1">
        <v>4</v>
      </c>
      <c r="I185" s="1">
        <v>4</v>
      </c>
      <c r="J185" s="1">
        <v>4</v>
      </c>
      <c r="K185" s="1">
        <v>4</v>
      </c>
      <c r="L185" s="1"/>
      <c r="N185" s="61"/>
      <c r="P185" s="1"/>
      <c r="Q185" s="1"/>
      <c r="R185" s="1"/>
      <c r="S185" s="1"/>
      <c r="T185" s="1"/>
    </row>
    <row r="186" spans="1:20" ht="15" thickBot="1" x14ac:dyDescent="0.35">
      <c r="A186" s="1" t="s">
        <v>86</v>
      </c>
      <c r="B186" s="1" t="s">
        <v>14</v>
      </c>
      <c r="C186" s="1" t="s">
        <v>43</v>
      </c>
      <c r="D186" s="1" t="s">
        <v>83</v>
      </c>
      <c r="E186" s="1">
        <v>4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/>
      <c r="N186" s="61"/>
      <c r="P186" s="1"/>
      <c r="Q186" s="1"/>
      <c r="R186" s="1"/>
      <c r="S186" s="1"/>
      <c r="T186" s="1"/>
    </row>
    <row r="187" spans="1:20" ht="15" thickBot="1" x14ac:dyDescent="0.35">
      <c r="A187" s="1" t="s">
        <v>86</v>
      </c>
      <c r="B187" s="1" t="s">
        <v>14</v>
      </c>
      <c r="C187" s="1" t="s">
        <v>43</v>
      </c>
      <c r="D187" s="1" t="s">
        <v>83</v>
      </c>
      <c r="E187" s="1">
        <v>3</v>
      </c>
      <c r="F187" s="1">
        <v>4</v>
      </c>
      <c r="G187" s="1">
        <v>2</v>
      </c>
      <c r="H187" s="1">
        <v>4</v>
      </c>
      <c r="I187" s="1">
        <v>4</v>
      </c>
      <c r="J187" s="1">
        <v>5</v>
      </c>
      <c r="K187" s="1">
        <v>1</v>
      </c>
      <c r="L187" s="1"/>
      <c r="N187" s="61"/>
      <c r="P187" s="1"/>
      <c r="Q187" s="1"/>
      <c r="R187" s="1"/>
      <c r="S187" s="1"/>
      <c r="T187" s="1"/>
    </row>
    <row r="188" spans="1:20" ht="15" thickBot="1" x14ac:dyDescent="0.35">
      <c r="A188" s="1" t="s">
        <v>26</v>
      </c>
      <c r="B188" s="1" t="s">
        <v>27</v>
      </c>
      <c r="C188" s="5" t="s">
        <v>34</v>
      </c>
      <c r="D188" s="1" t="s">
        <v>83</v>
      </c>
      <c r="E188" s="1">
        <v>4</v>
      </c>
      <c r="F188" s="1">
        <v>2</v>
      </c>
      <c r="G188" s="1">
        <v>1</v>
      </c>
      <c r="H188" s="1">
        <v>2</v>
      </c>
      <c r="I188" s="1">
        <v>1</v>
      </c>
      <c r="J188" s="1">
        <v>4</v>
      </c>
      <c r="K188" s="1">
        <v>1</v>
      </c>
      <c r="L188" s="1"/>
      <c r="N188" s="61"/>
      <c r="P188" s="1"/>
      <c r="Q188" s="1"/>
      <c r="R188" s="1"/>
      <c r="S188" s="1"/>
      <c r="T188" s="1"/>
    </row>
    <row r="189" spans="1:20" ht="15" thickBot="1" x14ac:dyDescent="0.35">
      <c r="A189" s="1" t="s">
        <v>26</v>
      </c>
      <c r="B189" s="1" t="s">
        <v>14</v>
      </c>
      <c r="C189" s="5" t="s">
        <v>15</v>
      </c>
      <c r="D189" s="1" t="s">
        <v>83</v>
      </c>
      <c r="E189" s="1">
        <v>4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/>
      <c r="N189" s="61"/>
      <c r="P189" s="1"/>
      <c r="Q189" s="1"/>
      <c r="R189" s="1"/>
      <c r="S189" s="1"/>
      <c r="T189" s="1"/>
    </row>
    <row r="190" spans="1:20" ht="15" thickBot="1" x14ac:dyDescent="0.35">
      <c r="A190" s="1" t="s">
        <v>26</v>
      </c>
      <c r="B190" s="1" t="s">
        <v>14</v>
      </c>
      <c r="C190" s="5" t="s">
        <v>15</v>
      </c>
      <c r="D190" s="1" t="s">
        <v>83</v>
      </c>
      <c r="E190" s="1">
        <v>4</v>
      </c>
      <c r="F190" s="1">
        <v>4</v>
      </c>
      <c r="G190" s="1">
        <v>2</v>
      </c>
      <c r="H190" s="1">
        <v>2</v>
      </c>
      <c r="I190" s="1">
        <v>1</v>
      </c>
      <c r="J190" s="1">
        <v>4</v>
      </c>
      <c r="K190" s="1">
        <v>4</v>
      </c>
      <c r="L190" s="1"/>
      <c r="N190" s="61"/>
      <c r="P190" s="1"/>
      <c r="Q190" s="1"/>
      <c r="R190" s="1"/>
      <c r="S190" s="1"/>
      <c r="T190" s="1"/>
    </row>
    <row r="191" spans="1:20" ht="15" thickBot="1" x14ac:dyDescent="0.35">
      <c r="A191" s="1" t="s">
        <v>26</v>
      </c>
      <c r="B191" s="1" t="s">
        <v>27</v>
      </c>
      <c r="C191" s="5" t="s">
        <v>34</v>
      </c>
      <c r="D191" s="1" t="s">
        <v>83</v>
      </c>
      <c r="E191" s="1">
        <v>3</v>
      </c>
      <c r="F191" s="1">
        <v>3</v>
      </c>
      <c r="G191" s="1">
        <v>2</v>
      </c>
      <c r="H191" s="1">
        <v>2</v>
      </c>
      <c r="I191" s="1">
        <v>3</v>
      </c>
      <c r="J191" s="1">
        <v>3</v>
      </c>
      <c r="K191" s="1">
        <v>2</v>
      </c>
      <c r="L191" s="1"/>
      <c r="N191" s="61"/>
      <c r="P191" s="1"/>
      <c r="Q191" s="1"/>
      <c r="R191" s="1"/>
      <c r="S191" s="1"/>
      <c r="T191" s="1"/>
    </row>
    <row r="192" spans="1:20" ht="15" thickBot="1" x14ac:dyDescent="0.35">
      <c r="A192" s="1" t="s">
        <v>26</v>
      </c>
      <c r="B192" s="1" t="s">
        <v>14</v>
      </c>
      <c r="C192" s="1" t="s">
        <v>43</v>
      </c>
      <c r="D192" s="1" t="s">
        <v>83</v>
      </c>
      <c r="E192" s="1">
        <v>4</v>
      </c>
      <c r="F192" s="1">
        <v>3</v>
      </c>
      <c r="G192" s="1">
        <v>2</v>
      </c>
      <c r="H192" s="1">
        <v>2</v>
      </c>
      <c r="I192" s="1">
        <v>2</v>
      </c>
      <c r="J192" s="1">
        <v>3</v>
      </c>
      <c r="K192" s="1">
        <v>2</v>
      </c>
      <c r="L192" s="1"/>
      <c r="N192" s="61"/>
      <c r="P192" s="1"/>
      <c r="Q192" s="1"/>
      <c r="R192" s="1"/>
      <c r="S192" s="1"/>
      <c r="T192" s="1"/>
    </row>
    <row r="193" spans="1:20" ht="15" thickBot="1" x14ac:dyDescent="0.35">
      <c r="A193" s="1" t="s">
        <v>26</v>
      </c>
      <c r="B193" s="1" t="s">
        <v>14</v>
      </c>
      <c r="C193" s="5" t="s">
        <v>15</v>
      </c>
      <c r="D193" s="1" t="s">
        <v>83</v>
      </c>
      <c r="E193" s="1">
        <v>3</v>
      </c>
      <c r="F193" s="1">
        <v>3</v>
      </c>
      <c r="G193" s="1">
        <v>2</v>
      </c>
      <c r="H193" s="1">
        <v>4</v>
      </c>
      <c r="I193" s="1">
        <v>3</v>
      </c>
      <c r="J193" s="1">
        <v>4</v>
      </c>
      <c r="K193" s="1">
        <v>3</v>
      </c>
      <c r="L193" s="1"/>
      <c r="N193" s="61"/>
      <c r="P193" s="1"/>
      <c r="Q193" s="1"/>
      <c r="R193" s="1"/>
      <c r="S193" s="1"/>
      <c r="T193" s="1"/>
    </row>
    <row r="194" spans="1:20" ht="15" thickBot="1" x14ac:dyDescent="0.35">
      <c r="A194" s="1" t="s">
        <v>26</v>
      </c>
      <c r="B194" s="1" t="s">
        <v>14</v>
      </c>
      <c r="C194" s="5" t="s">
        <v>15</v>
      </c>
      <c r="D194" s="1" t="s">
        <v>83</v>
      </c>
      <c r="E194" s="1">
        <v>4</v>
      </c>
      <c r="F194" s="1">
        <v>2</v>
      </c>
      <c r="G194" s="1">
        <v>1</v>
      </c>
      <c r="H194" s="1">
        <v>2</v>
      </c>
      <c r="I194" s="1">
        <v>2</v>
      </c>
      <c r="J194" s="1">
        <v>2</v>
      </c>
      <c r="K194" s="1">
        <v>2</v>
      </c>
      <c r="L194" s="1"/>
      <c r="N194" s="61"/>
      <c r="P194" s="1"/>
      <c r="Q194" s="1"/>
      <c r="R194" s="1"/>
      <c r="S194" s="1"/>
      <c r="T194" s="1"/>
    </row>
    <row r="195" spans="1:20" ht="15" thickBot="1" x14ac:dyDescent="0.35">
      <c r="A195" s="1" t="s">
        <v>26</v>
      </c>
      <c r="B195" s="1" t="s">
        <v>14</v>
      </c>
      <c r="C195" s="5" t="s">
        <v>15</v>
      </c>
      <c r="D195" s="1" t="s">
        <v>83</v>
      </c>
      <c r="E195" s="1">
        <v>4</v>
      </c>
      <c r="F195" s="1">
        <v>3</v>
      </c>
      <c r="G195" s="1">
        <v>1</v>
      </c>
      <c r="H195" s="1">
        <v>3</v>
      </c>
      <c r="I195" s="1">
        <v>2</v>
      </c>
      <c r="J195" s="1">
        <v>2</v>
      </c>
      <c r="K195" s="1">
        <v>1</v>
      </c>
      <c r="L195" s="1"/>
      <c r="N195" s="61"/>
      <c r="P195" s="1"/>
      <c r="Q195" s="1"/>
      <c r="R195" s="1"/>
      <c r="S195" s="1"/>
      <c r="T195" s="1"/>
    </row>
    <row r="196" spans="1:20" ht="15" thickBot="1" x14ac:dyDescent="0.35">
      <c r="A196" s="1" t="s">
        <v>26</v>
      </c>
      <c r="B196" s="1" t="s">
        <v>14</v>
      </c>
      <c r="C196" s="1" t="s">
        <v>43</v>
      </c>
      <c r="D196" s="1" t="s">
        <v>83</v>
      </c>
      <c r="E196" s="1">
        <v>2</v>
      </c>
      <c r="F196" s="1">
        <v>2</v>
      </c>
      <c r="G196" s="1">
        <v>2</v>
      </c>
      <c r="H196" s="1">
        <v>4</v>
      </c>
      <c r="I196" s="1">
        <v>4</v>
      </c>
      <c r="J196" s="1">
        <v>4</v>
      </c>
      <c r="K196" s="1">
        <v>4</v>
      </c>
      <c r="L196" s="1"/>
      <c r="N196" s="61"/>
      <c r="P196" s="1"/>
      <c r="Q196" s="1"/>
      <c r="R196" s="1"/>
      <c r="S196" s="1"/>
      <c r="T196" s="1"/>
    </row>
    <row r="197" spans="1:20" ht="15" thickBot="1" x14ac:dyDescent="0.35">
      <c r="A197" s="1" t="s">
        <v>26</v>
      </c>
      <c r="B197" s="1" t="s">
        <v>14</v>
      </c>
      <c r="C197" s="5" t="s">
        <v>15</v>
      </c>
      <c r="D197" s="1" t="s">
        <v>83</v>
      </c>
      <c r="E197" s="1">
        <v>4</v>
      </c>
      <c r="F197" s="1">
        <v>3</v>
      </c>
      <c r="G197" s="1">
        <v>1</v>
      </c>
      <c r="H197" s="1">
        <v>3</v>
      </c>
      <c r="I197" s="1">
        <v>2</v>
      </c>
      <c r="J197" s="1">
        <v>2</v>
      </c>
      <c r="K197" s="1">
        <v>1</v>
      </c>
      <c r="L197" s="1"/>
      <c r="N197" s="61"/>
      <c r="P197" s="1"/>
      <c r="Q197" s="1"/>
      <c r="R197" s="1"/>
      <c r="S197" s="1"/>
      <c r="T197" s="1"/>
    </row>
    <row r="198" spans="1:20" ht="15" thickBot="1" x14ac:dyDescent="0.35">
      <c r="A198" s="1" t="s">
        <v>26</v>
      </c>
      <c r="B198" s="1" t="s">
        <v>14</v>
      </c>
      <c r="C198" s="5" t="s">
        <v>15</v>
      </c>
      <c r="D198" s="1" t="s">
        <v>83</v>
      </c>
      <c r="E198" s="1">
        <v>4</v>
      </c>
      <c r="F198" s="1">
        <v>3</v>
      </c>
      <c r="G198" s="1">
        <v>3</v>
      </c>
      <c r="H198" s="1">
        <v>2</v>
      </c>
      <c r="I198" s="1">
        <v>2</v>
      </c>
      <c r="J198" s="1">
        <v>2</v>
      </c>
      <c r="K198" s="1">
        <v>3</v>
      </c>
      <c r="L198" s="1"/>
      <c r="N198" s="61"/>
      <c r="P198" s="1"/>
      <c r="Q198" s="1"/>
      <c r="R198" s="1"/>
      <c r="S198" s="1"/>
      <c r="T198" s="1"/>
    </row>
    <row r="199" spans="1:20" ht="15" thickBot="1" x14ac:dyDescent="0.35">
      <c r="A199" s="1" t="s">
        <v>26</v>
      </c>
      <c r="B199" s="1" t="s">
        <v>14</v>
      </c>
      <c r="C199" s="5" t="s">
        <v>15</v>
      </c>
      <c r="D199" s="1" t="s">
        <v>83</v>
      </c>
      <c r="E199" s="1">
        <v>4</v>
      </c>
      <c r="F199" s="1">
        <v>3</v>
      </c>
      <c r="G199" s="1">
        <v>3</v>
      </c>
      <c r="H199" s="1">
        <v>3</v>
      </c>
      <c r="I199" s="1">
        <v>5</v>
      </c>
      <c r="J199" s="1">
        <v>5</v>
      </c>
      <c r="K199" s="1">
        <v>2</v>
      </c>
      <c r="L199" s="1"/>
      <c r="N199" s="61"/>
      <c r="P199" s="1"/>
      <c r="Q199" s="1"/>
      <c r="R199" s="1"/>
      <c r="S199" s="1"/>
      <c r="T199" s="1"/>
    </row>
    <row r="200" spans="1:20" ht="15" thickBot="1" x14ac:dyDescent="0.35">
      <c r="A200" s="1" t="s">
        <v>26</v>
      </c>
      <c r="B200" s="1" t="s">
        <v>14</v>
      </c>
      <c r="C200" s="5" t="s">
        <v>15</v>
      </c>
      <c r="D200" s="1" t="s">
        <v>83</v>
      </c>
      <c r="E200" s="1">
        <v>3</v>
      </c>
      <c r="F200" s="1">
        <v>3</v>
      </c>
      <c r="G200" s="1">
        <v>2</v>
      </c>
      <c r="H200" s="1">
        <v>2</v>
      </c>
      <c r="I200" s="1">
        <v>2</v>
      </c>
      <c r="J200" s="1">
        <v>2</v>
      </c>
      <c r="K200" s="1">
        <v>2</v>
      </c>
      <c r="L200" s="1"/>
      <c r="N200" s="61"/>
      <c r="P200" s="1"/>
      <c r="Q200" s="1"/>
      <c r="R200" s="1"/>
      <c r="S200" s="1"/>
      <c r="T200" s="1"/>
    </row>
    <row r="201" spans="1:20" ht="15" thickBot="1" x14ac:dyDescent="0.35">
      <c r="A201" s="1" t="s">
        <v>26</v>
      </c>
      <c r="B201" s="1" t="s">
        <v>27</v>
      </c>
      <c r="C201" s="5" t="s">
        <v>34</v>
      </c>
      <c r="D201" s="1" t="s">
        <v>83</v>
      </c>
      <c r="E201" s="1">
        <v>4</v>
      </c>
      <c r="F201" s="1">
        <v>2</v>
      </c>
      <c r="G201" s="1">
        <v>2</v>
      </c>
      <c r="H201" s="1">
        <v>1</v>
      </c>
      <c r="I201" s="1">
        <v>1</v>
      </c>
      <c r="J201" s="1">
        <v>3</v>
      </c>
      <c r="K201" s="1">
        <v>2</v>
      </c>
      <c r="L201" s="1"/>
      <c r="N201" s="61"/>
      <c r="P201" s="1"/>
      <c r="Q201" s="1"/>
      <c r="R201" s="1"/>
      <c r="S201" s="1"/>
      <c r="T201" s="1"/>
    </row>
    <row r="202" spans="1:20" ht="15" thickBot="1" x14ac:dyDescent="0.35">
      <c r="A202" s="1" t="s">
        <v>26</v>
      </c>
      <c r="B202" s="1" t="s">
        <v>14</v>
      </c>
      <c r="C202" s="5" t="s">
        <v>15</v>
      </c>
      <c r="D202" s="1" t="s">
        <v>83</v>
      </c>
      <c r="E202" s="1">
        <v>3</v>
      </c>
      <c r="F202" s="1">
        <v>4</v>
      </c>
      <c r="G202" s="1">
        <v>2</v>
      </c>
      <c r="H202" s="1">
        <v>2</v>
      </c>
      <c r="I202" s="1">
        <v>2</v>
      </c>
      <c r="J202" s="1">
        <v>4</v>
      </c>
      <c r="K202" s="1">
        <v>4</v>
      </c>
      <c r="L202" s="1"/>
      <c r="N202" s="61"/>
      <c r="P202" s="1"/>
      <c r="Q202" s="1"/>
      <c r="R202" s="1"/>
      <c r="S202" s="1"/>
      <c r="T202" s="1"/>
    </row>
    <row r="203" spans="1:20" ht="15" thickBot="1" x14ac:dyDescent="0.35">
      <c r="A203" s="1" t="s">
        <v>26</v>
      </c>
      <c r="B203" s="1" t="s">
        <v>14</v>
      </c>
      <c r="C203" s="5" t="s">
        <v>15</v>
      </c>
      <c r="D203" s="1" t="s">
        <v>83</v>
      </c>
      <c r="E203" s="1">
        <v>4</v>
      </c>
      <c r="F203" s="1">
        <v>3</v>
      </c>
      <c r="G203" s="1">
        <v>2</v>
      </c>
      <c r="H203" s="1">
        <v>3</v>
      </c>
      <c r="I203" s="1">
        <v>2</v>
      </c>
      <c r="J203" s="1">
        <v>3</v>
      </c>
      <c r="K203" s="1">
        <v>2</v>
      </c>
      <c r="L203" s="1"/>
      <c r="N203" s="61"/>
      <c r="P203" s="1"/>
      <c r="Q203" s="1"/>
      <c r="R203" s="1"/>
      <c r="S203" s="1"/>
      <c r="T203" s="1"/>
    </row>
    <row r="204" spans="1:20" ht="15" thickBot="1" x14ac:dyDescent="0.35">
      <c r="A204" s="1" t="s">
        <v>26</v>
      </c>
      <c r="B204" s="1" t="s">
        <v>14</v>
      </c>
      <c r="C204" s="5" t="s">
        <v>15</v>
      </c>
      <c r="D204" s="1" t="s">
        <v>83</v>
      </c>
      <c r="E204" s="1">
        <v>4</v>
      </c>
      <c r="F204" s="1">
        <v>3</v>
      </c>
      <c r="G204" s="1">
        <v>2</v>
      </c>
      <c r="H204" s="1">
        <v>4</v>
      </c>
      <c r="I204" s="1">
        <v>2</v>
      </c>
      <c r="J204" s="1">
        <v>4</v>
      </c>
      <c r="K204" s="1">
        <v>2</v>
      </c>
      <c r="L204" s="1"/>
      <c r="N204" s="61"/>
      <c r="P204" s="1"/>
      <c r="Q204" s="1"/>
      <c r="R204" s="1"/>
      <c r="S204" s="1"/>
      <c r="T204" s="1"/>
    </row>
    <row r="205" spans="1:20" ht="15" thickBot="1" x14ac:dyDescent="0.35">
      <c r="A205" s="1" t="s">
        <v>26</v>
      </c>
      <c r="B205" s="1" t="s">
        <v>14</v>
      </c>
      <c r="C205" s="1" t="s">
        <v>43</v>
      </c>
      <c r="D205" s="1" t="s">
        <v>83</v>
      </c>
      <c r="E205" s="1">
        <v>2</v>
      </c>
      <c r="F205" s="1">
        <v>3</v>
      </c>
      <c r="G205" s="1">
        <v>2</v>
      </c>
      <c r="H205" s="1">
        <v>2</v>
      </c>
      <c r="I205" s="1">
        <v>2</v>
      </c>
      <c r="J205" s="1">
        <v>3</v>
      </c>
      <c r="K205" s="1">
        <v>2</v>
      </c>
      <c r="L205" s="1"/>
      <c r="N205" s="61"/>
      <c r="P205" s="1"/>
      <c r="Q205" s="1"/>
      <c r="R205" s="1"/>
      <c r="S205" s="1"/>
      <c r="T205" s="1"/>
    </row>
    <row r="206" spans="1:20" ht="15" thickBot="1" x14ac:dyDescent="0.35">
      <c r="A206" s="1" t="s">
        <v>26</v>
      </c>
      <c r="B206" s="1" t="s">
        <v>27</v>
      </c>
      <c r="C206" s="5" t="s">
        <v>34</v>
      </c>
      <c r="D206" s="1" t="s">
        <v>83</v>
      </c>
      <c r="E206" s="1">
        <v>4</v>
      </c>
      <c r="F206" s="1">
        <v>4</v>
      </c>
      <c r="G206" s="1">
        <v>3</v>
      </c>
      <c r="H206" s="1">
        <v>4</v>
      </c>
      <c r="I206" s="1">
        <v>4</v>
      </c>
      <c r="J206" s="1">
        <v>2</v>
      </c>
      <c r="K206" s="1">
        <v>2</v>
      </c>
      <c r="L206" s="1"/>
      <c r="N206" s="61"/>
      <c r="P206" s="1"/>
      <c r="Q206" s="1"/>
      <c r="R206" s="1"/>
      <c r="S206" s="1"/>
      <c r="T206" s="1"/>
    </row>
    <row r="207" spans="1:20" ht="15" thickBot="1" x14ac:dyDescent="0.35">
      <c r="A207" s="1" t="s">
        <v>26</v>
      </c>
      <c r="B207" s="1" t="s">
        <v>14</v>
      </c>
      <c r="C207" s="1" t="s">
        <v>43</v>
      </c>
      <c r="D207" s="1" t="s">
        <v>83</v>
      </c>
      <c r="E207" s="1">
        <v>3</v>
      </c>
      <c r="F207" s="1">
        <v>3</v>
      </c>
      <c r="G207" s="1">
        <v>2</v>
      </c>
      <c r="H207" s="1">
        <v>3</v>
      </c>
      <c r="I207" s="1">
        <v>3</v>
      </c>
      <c r="J207" s="1">
        <v>3</v>
      </c>
      <c r="K207" s="1">
        <v>2</v>
      </c>
      <c r="L207" s="1"/>
      <c r="N207" s="61"/>
      <c r="P207" s="1"/>
      <c r="Q207" s="1"/>
      <c r="R207" s="1"/>
      <c r="S207" s="1"/>
      <c r="T207" s="1"/>
    </row>
    <row r="208" spans="1:20" ht="15" thickBot="1" x14ac:dyDescent="0.35">
      <c r="A208" s="1" t="s">
        <v>26</v>
      </c>
      <c r="B208" s="1" t="s">
        <v>14</v>
      </c>
      <c r="C208" s="5" t="s">
        <v>34</v>
      </c>
      <c r="D208" s="1" t="s">
        <v>83</v>
      </c>
      <c r="E208" s="1">
        <v>3</v>
      </c>
      <c r="F208" s="1">
        <v>1</v>
      </c>
      <c r="G208" s="1">
        <v>3</v>
      </c>
      <c r="H208" s="1">
        <v>5</v>
      </c>
      <c r="I208" s="1">
        <v>4</v>
      </c>
      <c r="J208" s="1">
        <v>2</v>
      </c>
      <c r="K208" s="1">
        <v>1</v>
      </c>
      <c r="L208" s="1"/>
      <c r="N208" s="61"/>
      <c r="P208" s="1"/>
      <c r="Q208" s="1"/>
      <c r="R208" s="1"/>
      <c r="S208" s="1"/>
      <c r="T208" s="1"/>
    </row>
    <row r="209" spans="1:20" ht="15" thickBot="1" x14ac:dyDescent="0.35">
      <c r="A209" s="1" t="s">
        <v>26</v>
      </c>
      <c r="B209" s="1" t="s">
        <v>14</v>
      </c>
      <c r="C209" s="1" t="s">
        <v>43</v>
      </c>
      <c r="D209" s="1" t="s">
        <v>83</v>
      </c>
      <c r="E209" s="1">
        <v>3</v>
      </c>
      <c r="F209" s="1">
        <v>2</v>
      </c>
      <c r="G209" s="1">
        <v>2</v>
      </c>
      <c r="H209" s="1">
        <v>3</v>
      </c>
      <c r="I209" s="1">
        <v>4</v>
      </c>
      <c r="J209" s="1">
        <v>4</v>
      </c>
      <c r="K209" s="1">
        <v>4</v>
      </c>
      <c r="L209" s="1"/>
      <c r="N209" s="61"/>
      <c r="P209" s="1"/>
      <c r="Q209" s="1"/>
      <c r="R209" s="1"/>
      <c r="S209" s="1"/>
      <c r="T209" s="1"/>
    </row>
    <row r="210" spans="1:20" ht="15" thickBot="1" x14ac:dyDescent="0.35">
      <c r="A210" s="1" t="s">
        <v>26</v>
      </c>
      <c r="B210" s="1" t="s">
        <v>14</v>
      </c>
      <c r="C210" s="5" t="s">
        <v>15</v>
      </c>
      <c r="D210" s="1" t="s">
        <v>83</v>
      </c>
      <c r="E210" s="1">
        <v>2</v>
      </c>
      <c r="F210" s="1">
        <v>2</v>
      </c>
      <c r="G210" s="1">
        <v>2</v>
      </c>
      <c r="H210" s="1">
        <v>4</v>
      </c>
      <c r="I210" s="1">
        <v>4</v>
      </c>
      <c r="J210" s="1">
        <v>2</v>
      </c>
      <c r="K210" s="1">
        <v>4</v>
      </c>
      <c r="L210" s="1"/>
      <c r="N210" s="61"/>
      <c r="P210" s="1"/>
      <c r="Q210" s="1"/>
      <c r="R210" s="1"/>
      <c r="S210" s="1"/>
      <c r="T210" s="1"/>
    </row>
    <row r="211" spans="1:20" ht="15" thickBot="1" x14ac:dyDescent="0.35">
      <c r="A211" s="1" t="s">
        <v>26</v>
      </c>
      <c r="B211" s="1" t="s">
        <v>14</v>
      </c>
      <c r="C211" s="1" t="s">
        <v>43</v>
      </c>
      <c r="D211" s="1" t="s">
        <v>83</v>
      </c>
      <c r="E211" s="1">
        <v>4</v>
      </c>
      <c r="F211" s="1">
        <v>3</v>
      </c>
      <c r="G211" s="1">
        <v>2</v>
      </c>
      <c r="H211" s="1">
        <v>4</v>
      </c>
      <c r="I211" s="1">
        <v>4</v>
      </c>
      <c r="J211" s="1">
        <v>4</v>
      </c>
      <c r="K211" s="1">
        <v>4</v>
      </c>
      <c r="L211" s="1"/>
      <c r="N211" s="61"/>
      <c r="P211" s="1"/>
      <c r="Q211" s="1"/>
      <c r="R211" s="1"/>
      <c r="S211" s="1"/>
      <c r="T211" s="1"/>
    </row>
    <row r="212" spans="1:20" ht="15" thickBot="1" x14ac:dyDescent="0.35">
      <c r="A212" s="1" t="s">
        <v>26</v>
      </c>
      <c r="B212" s="1" t="s">
        <v>14</v>
      </c>
      <c r="C212" s="1" t="s">
        <v>43</v>
      </c>
      <c r="D212" s="1" t="s">
        <v>83</v>
      </c>
      <c r="E212" s="1">
        <v>2</v>
      </c>
      <c r="F212" s="1">
        <v>3</v>
      </c>
      <c r="G212" s="1">
        <v>1</v>
      </c>
      <c r="H212" s="1">
        <v>2</v>
      </c>
      <c r="I212" s="1">
        <v>2</v>
      </c>
      <c r="J212" s="1">
        <v>2</v>
      </c>
      <c r="K212" s="1">
        <v>2</v>
      </c>
      <c r="L212" s="1"/>
      <c r="N212" s="61"/>
      <c r="P212" s="1"/>
      <c r="Q212" s="1"/>
      <c r="R212" s="1"/>
      <c r="S212" s="1"/>
      <c r="T212" s="1"/>
    </row>
    <row r="213" spans="1:20" ht="15" thickBot="1" x14ac:dyDescent="0.35">
      <c r="A213" s="1" t="s">
        <v>26</v>
      </c>
      <c r="B213" s="1" t="s">
        <v>14</v>
      </c>
      <c r="C213" s="1" t="s">
        <v>43</v>
      </c>
      <c r="D213" s="1" t="s">
        <v>83</v>
      </c>
      <c r="E213" s="1">
        <v>4</v>
      </c>
      <c r="F213" s="1">
        <v>4</v>
      </c>
      <c r="G213" s="1">
        <v>1</v>
      </c>
      <c r="H213" s="1">
        <v>4</v>
      </c>
      <c r="I213" s="1">
        <v>5</v>
      </c>
      <c r="J213" s="1">
        <v>5</v>
      </c>
      <c r="K213" s="1">
        <v>3</v>
      </c>
      <c r="L213" s="1"/>
      <c r="N213" s="61"/>
      <c r="P213" s="1"/>
      <c r="Q213" s="1"/>
      <c r="R213" s="1"/>
      <c r="S213" s="1"/>
      <c r="T213" s="1"/>
    </row>
    <row r="214" spans="1:20" ht="15" thickBot="1" x14ac:dyDescent="0.35">
      <c r="A214" s="1" t="s">
        <v>26</v>
      </c>
      <c r="B214" s="1" t="s">
        <v>14</v>
      </c>
      <c r="C214" s="5" t="s">
        <v>15</v>
      </c>
      <c r="D214" s="1" t="s">
        <v>83</v>
      </c>
      <c r="E214" s="1">
        <v>2</v>
      </c>
      <c r="F214" s="1">
        <v>3</v>
      </c>
      <c r="G214" s="1">
        <v>1</v>
      </c>
      <c r="H214" s="1">
        <v>5</v>
      </c>
      <c r="I214" s="1">
        <v>5</v>
      </c>
      <c r="J214" s="1">
        <v>5</v>
      </c>
      <c r="K214" s="1">
        <v>2</v>
      </c>
      <c r="L214" s="1"/>
      <c r="N214" s="61"/>
      <c r="P214" s="1"/>
      <c r="Q214" s="1"/>
      <c r="R214" s="1"/>
      <c r="S214" s="1"/>
      <c r="T214" s="1"/>
    </row>
    <row r="215" spans="1:20" ht="15" thickBot="1" x14ac:dyDescent="0.35">
      <c r="A215" s="1" t="s">
        <v>26</v>
      </c>
      <c r="B215" s="1" t="s">
        <v>14</v>
      </c>
      <c r="C215" s="1" t="s">
        <v>43</v>
      </c>
      <c r="D215" s="1" t="s">
        <v>83</v>
      </c>
      <c r="E215" s="1">
        <v>4</v>
      </c>
      <c r="F215" s="1">
        <v>2</v>
      </c>
      <c r="G215" s="1">
        <v>1</v>
      </c>
      <c r="H215" s="1">
        <v>2</v>
      </c>
      <c r="I215" s="1">
        <v>2</v>
      </c>
      <c r="J215" s="1">
        <v>2</v>
      </c>
      <c r="K215" s="1">
        <v>2</v>
      </c>
      <c r="L215" s="1"/>
      <c r="N215" s="61"/>
      <c r="P215" s="1"/>
      <c r="Q215" s="1"/>
      <c r="R215" s="1"/>
      <c r="S215" s="1"/>
      <c r="T215" s="1"/>
    </row>
    <row r="216" spans="1:20" ht="15" thickBot="1" x14ac:dyDescent="0.35">
      <c r="A216" s="1" t="s">
        <v>26</v>
      </c>
      <c r="B216" s="1" t="s">
        <v>14</v>
      </c>
      <c r="C216" s="1" t="s">
        <v>43</v>
      </c>
      <c r="D216" s="1" t="s">
        <v>83</v>
      </c>
      <c r="E216" s="1">
        <v>3</v>
      </c>
      <c r="F216" s="1">
        <v>3</v>
      </c>
      <c r="G216" s="1">
        <v>3</v>
      </c>
      <c r="H216" s="1">
        <v>3</v>
      </c>
      <c r="I216" s="1">
        <v>3</v>
      </c>
      <c r="J216" s="1">
        <v>3</v>
      </c>
      <c r="K216" s="1">
        <v>3</v>
      </c>
      <c r="L216" s="1"/>
      <c r="N216" s="61"/>
      <c r="P216" s="1"/>
      <c r="Q216" s="1"/>
      <c r="R216" s="1"/>
      <c r="S216" s="1"/>
      <c r="T216" s="1"/>
    </row>
    <row r="217" spans="1:20" ht="15" thickBot="1" x14ac:dyDescent="0.35">
      <c r="A217" s="1" t="s">
        <v>26</v>
      </c>
      <c r="B217" s="1" t="s">
        <v>14</v>
      </c>
      <c r="C217" s="1" t="s">
        <v>43</v>
      </c>
      <c r="D217" s="1" t="s">
        <v>83</v>
      </c>
      <c r="E217" s="1">
        <v>3</v>
      </c>
      <c r="F217" s="1">
        <v>1</v>
      </c>
      <c r="G217" s="1">
        <v>2</v>
      </c>
      <c r="H217" s="1">
        <v>4</v>
      </c>
      <c r="I217" s="1">
        <v>4</v>
      </c>
      <c r="J217" s="1">
        <v>3</v>
      </c>
      <c r="K217" s="1">
        <v>2</v>
      </c>
      <c r="L217" s="1"/>
      <c r="N217" s="61"/>
      <c r="P217" s="1"/>
      <c r="Q217" s="1"/>
      <c r="R217" s="1"/>
      <c r="S217" s="1"/>
      <c r="T217" s="1"/>
    </row>
    <row r="218" spans="1:20" ht="15" thickBot="1" x14ac:dyDescent="0.35">
      <c r="A218" s="1" t="s">
        <v>26</v>
      </c>
      <c r="B218" s="1" t="s">
        <v>27</v>
      </c>
      <c r="C218" s="5" t="s">
        <v>15</v>
      </c>
      <c r="D218" s="1" t="s">
        <v>83</v>
      </c>
      <c r="E218" s="1">
        <v>5</v>
      </c>
      <c r="F218" s="1">
        <v>4</v>
      </c>
      <c r="G218" s="1">
        <v>1</v>
      </c>
      <c r="H218" s="1">
        <v>2</v>
      </c>
      <c r="I218" s="1">
        <v>2</v>
      </c>
      <c r="J218" s="1">
        <v>2</v>
      </c>
      <c r="K218" s="1">
        <v>4</v>
      </c>
      <c r="L218" s="1"/>
      <c r="N218" s="61"/>
      <c r="P218" s="1"/>
      <c r="Q218" s="1"/>
      <c r="R218" s="1"/>
      <c r="S218" s="1"/>
      <c r="T218" s="1"/>
    </row>
    <row r="219" spans="1:20" ht="15" thickBot="1" x14ac:dyDescent="0.35">
      <c r="A219" s="1" t="s">
        <v>26</v>
      </c>
      <c r="B219" s="1" t="s">
        <v>14</v>
      </c>
      <c r="C219" s="1" t="s">
        <v>43</v>
      </c>
      <c r="D219" s="1" t="s">
        <v>83</v>
      </c>
      <c r="E219" s="1">
        <v>2</v>
      </c>
      <c r="F219" s="1">
        <v>3</v>
      </c>
      <c r="G219" s="1">
        <v>1</v>
      </c>
      <c r="H219" s="1">
        <v>1</v>
      </c>
      <c r="I219" s="1">
        <v>1</v>
      </c>
      <c r="J219" s="1">
        <v>1</v>
      </c>
      <c r="K219" s="1">
        <v>1</v>
      </c>
      <c r="L219" s="1"/>
      <c r="N219" s="61"/>
      <c r="P219" s="1"/>
      <c r="Q219" s="1"/>
      <c r="R219" s="1"/>
      <c r="S219" s="1"/>
      <c r="T219" s="1"/>
    </row>
    <row r="271" spans="12:20" ht="15" thickBot="1" x14ac:dyDescent="0.35"/>
    <row r="272" spans="12:20" ht="15" thickBot="1" x14ac:dyDescent="0.35">
      <c r="L272" s="1"/>
      <c r="P272" s="1"/>
      <c r="Q272" s="1"/>
      <c r="R272" s="1"/>
      <c r="S272" s="1"/>
      <c r="T272" s="1"/>
    </row>
    <row r="273" spans="1:20" ht="15" thickBot="1" x14ac:dyDescent="0.35">
      <c r="L273" s="1"/>
      <c r="P273" s="1"/>
      <c r="Q273" s="1"/>
      <c r="R273" s="1"/>
      <c r="S273" s="1"/>
      <c r="T273" s="1"/>
    </row>
    <row r="274" spans="1:20" ht="15" thickBot="1" x14ac:dyDescent="0.35">
      <c r="L274" s="1"/>
      <c r="P274" s="1"/>
      <c r="Q274" s="1"/>
      <c r="R274" s="1"/>
      <c r="S274" s="1"/>
      <c r="T274" s="1"/>
    </row>
    <row r="275" spans="1:20" ht="15" thickBot="1" x14ac:dyDescent="0.35">
      <c r="L275" s="1"/>
      <c r="P275" s="1"/>
      <c r="Q275" s="1"/>
      <c r="R275" s="1"/>
      <c r="S275" s="1"/>
      <c r="T275" s="1"/>
    </row>
    <row r="276" spans="1:20" ht="15" thickBo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P276" s="1"/>
      <c r="Q276" s="1"/>
      <c r="R276" s="1"/>
      <c r="S276" s="1"/>
      <c r="T276" s="1"/>
    </row>
    <row r="277" spans="1:20" ht="15" thickBo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P277" s="1"/>
      <c r="Q277" s="1"/>
      <c r="R277" s="1"/>
      <c r="S277" s="1"/>
      <c r="T277" s="1"/>
    </row>
    <row r="278" spans="1:20" ht="15" thickBo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P278" s="1"/>
      <c r="Q278" s="1"/>
      <c r="R278" s="1"/>
      <c r="S278" s="1"/>
      <c r="T278" s="1"/>
    </row>
    <row r="279" spans="1:20" ht="15" thickBo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P279" s="1"/>
      <c r="Q279" s="1"/>
      <c r="R279" s="1"/>
      <c r="S279" s="1"/>
      <c r="T279" s="1"/>
    </row>
    <row r="280" spans="1:20" ht="15" thickBo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P280" s="1"/>
      <c r="Q280" s="1"/>
      <c r="R280" s="1"/>
      <c r="S280" s="1"/>
      <c r="T280" s="1"/>
    </row>
    <row r="281" spans="1:20" ht="15" thickBo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P281" s="1"/>
      <c r="Q281" s="1"/>
      <c r="R281" s="1"/>
      <c r="S281" s="1"/>
      <c r="T281" s="1"/>
    </row>
    <row r="282" spans="1:20" ht="15" thickBo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P282" s="1"/>
      <c r="Q282" s="1"/>
      <c r="R282" s="1"/>
      <c r="S282" s="1"/>
      <c r="T282" s="1"/>
    </row>
    <row r="283" spans="1:20" ht="15" thickBo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P283" s="1"/>
      <c r="Q283" s="1"/>
      <c r="R283" s="1"/>
      <c r="S283" s="1"/>
      <c r="T283" s="1"/>
    </row>
    <row r="284" spans="1:20" ht="15" thickBo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P284" s="1"/>
      <c r="Q284" s="1"/>
      <c r="R284" s="1"/>
      <c r="S284" s="1"/>
      <c r="T284" s="1"/>
    </row>
    <row r="285" spans="1:20" ht="15" thickBo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P285" s="1"/>
      <c r="Q285" s="1"/>
      <c r="R285" s="1"/>
      <c r="S285" s="1"/>
      <c r="T285" s="1"/>
    </row>
    <row r="286" spans="1:20" ht="15" thickBo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P286" s="1"/>
      <c r="Q286" s="1"/>
      <c r="R286" s="1"/>
      <c r="S286" s="1"/>
      <c r="T286" s="1"/>
    </row>
    <row r="287" spans="1:20" ht="15" thickBo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P287" s="1"/>
      <c r="Q287" s="1"/>
      <c r="R287" s="1"/>
      <c r="S287" s="1"/>
      <c r="T287" s="1"/>
    </row>
    <row r="288" spans="1:20" ht="15" thickBo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P288" s="1"/>
      <c r="Q288" s="1"/>
      <c r="R288" s="1"/>
      <c r="S288" s="1"/>
      <c r="T288" s="1"/>
    </row>
    <row r="289" spans="1:20" ht="15" thickBo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P289" s="1"/>
      <c r="Q289" s="1"/>
      <c r="R289" s="1"/>
      <c r="S289" s="1"/>
      <c r="T289" s="1"/>
    </row>
    <row r="290" spans="1:20" ht="15" thickBo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P290" s="1"/>
      <c r="Q290" s="1"/>
      <c r="R290" s="1"/>
      <c r="S290" s="1"/>
      <c r="T290" s="1"/>
    </row>
    <row r="291" spans="1:20" ht="15" thickBo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P291" s="1"/>
      <c r="Q291" s="1"/>
      <c r="R291" s="1"/>
      <c r="S291" s="1"/>
      <c r="T291" s="1"/>
    </row>
    <row r="292" spans="1:20" ht="15" thickBo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P292" s="1"/>
      <c r="Q292" s="1"/>
      <c r="R292" s="1"/>
      <c r="S292" s="1"/>
      <c r="T292" s="1"/>
    </row>
    <row r="293" spans="1:20" ht="15" thickBo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P293" s="1"/>
      <c r="Q293" s="1"/>
      <c r="R293" s="1"/>
      <c r="S293" s="1"/>
      <c r="T293" s="1"/>
    </row>
    <row r="294" spans="1:20" ht="15" thickBo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P294" s="1"/>
      <c r="Q294" s="1"/>
      <c r="R294" s="1"/>
      <c r="S294" s="1"/>
      <c r="T294" s="1"/>
    </row>
    <row r="295" spans="1:20" ht="15" thickBo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P295" s="1"/>
      <c r="Q295" s="1"/>
      <c r="R295" s="1"/>
      <c r="S295" s="1"/>
      <c r="T295" s="1"/>
    </row>
    <row r="296" spans="1:20" ht="15" thickBo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P296" s="1"/>
      <c r="Q296" s="1"/>
      <c r="R296" s="1"/>
      <c r="S296" s="1"/>
      <c r="T296" s="1"/>
    </row>
    <row r="297" spans="1:20" ht="15" thickBo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P297" s="1"/>
      <c r="Q297" s="1"/>
      <c r="R297" s="1"/>
      <c r="S297" s="1"/>
      <c r="T297" s="1"/>
    </row>
    <row r="298" spans="1:20" ht="15" thickBo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P298" s="1"/>
      <c r="Q298" s="1"/>
      <c r="R298" s="1"/>
      <c r="S298" s="1"/>
      <c r="T298" s="1"/>
    </row>
    <row r="299" spans="1:20" ht="15" thickBo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P299" s="1"/>
      <c r="Q299" s="1"/>
      <c r="R299" s="1"/>
      <c r="S299" s="1"/>
      <c r="T299" s="1"/>
    </row>
    <row r="300" spans="1:20" ht="15" thickBo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P300" s="1"/>
      <c r="Q300" s="1"/>
      <c r="R300" s="1"/>
      <c r="S300" s="1"/>
      <c r="T300" s="1"/>
    </row>
    <row r="301" spans="1:20" ht="15" thickBo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P301" s="1"/>
      <c r="Q301" s="1"/>
      <c r="R301" s="1"/>
      <c r="S301" s="1"/>
      <c r="T301" s="1"/>
    </row>
    <row r="302" spans="1:20" ht="15" thickBo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P302" s="1"/>
      <c r="Q302" s="1"/>
      <c r="R302" s="1"/>
      <c r="S302" s="1"/>
      <c r="T302" s="1"/>
    </row>
    <row r="303" spans="1:20" ht="15" thickBo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P303" s="1"/>
      <c r="Q303" s="1"/>
      <c r="R303" s="1"/>
      <c r="S303" s="1"/>
      <c r="T303" s="1"/>
    </row>
    <row r="304" spans="1:20" ht="15" thickBo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P304" s="1"/>
      <c r="Q304" s="1"/>
      <c r="R304" s="1"/>
      <c r="S304" s="1"/>
      <c r="T304" s="1"/>
    </row>
    <row r="305" spans="1:20" ht="15" thickBo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P305" s="1"/>
      <c r="Q305" s="1"/>
      <c r="R305" s="1"/>
      <c r="S305" s="1"/>
      <c r="T305" s="1"/>
    </row>
    <row r="306" spans="1:20" ht="15" thickBo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P306" s="1"/>
      <c r="Q306" s="1"/>
      <c r="R306" s="1"/>
      <c r="S306" s="1"/>
      <c r="T306" s="1"/>
    </row>
    <row r="307" spans="1:20" ht="15" thickBo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P307" s="1"/>
      <c r="Q307" s="1"/>
      <c r="R307" s="1"/>
      <c r="S307" s="1"/>
      <c r="T307" s="1"/>
    </row>
    <row r="308" spans="1:20" ht="15" thickBo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P308" s="1"/>
      <c r="Q308" s="1"/>
      <c r="R308" s="1"/>
      <c r="S308" s="1"/>
      <c r="T308" s="1"/>
    </row>
    <row r="309" spans="1:20" ht="15" thickBo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P309" s="1"/>
      <c r="Q309" s="1"/>
      <c r="R309" s="1"/>
      <c r="S309" s="1"/>
      <c r="T309" s="1"/>
    </row>
    <row r="310" spans="1:20" ht="15" thickBo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P310" s="1"/>
      <c r="Q310" s="1"/>
      <c r="R310" s="1"/>
      <c r="S310" s="1"/>
      <c r="T310" s="1"/>
    </row>
    <row r="311" spans="1:20" ht="15" thickBo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P311" s="1"/>
      <c r="Q311" s="1"/>
      <c r="R311" s="1"/>
      <c r="S311" s="1"/>
      <c r="T311" s="1"/>
    </row>
    <row r="312" spans="1:20" ht="15" thickBo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P312" s="1"/>
      <c r="Q312" s="1"/>
      <c r="R312" s="1"/>
      <c r="S312" s="1"/>
      <c r="T312" s="1"/>
    </row>
    <row r="313" spans="1:20" ht="15" thickBo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P313" s="1"/>
      <c r="Q313" s="1"/>
      <c r="R313" s="1"/>
      <c r="S313" s="1"/>
      <c r="T313" s="1"/>
    </row>
    <row r="314" spans="1:20" ht="15" thickBo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P314" s="1"/>
      <c r="Q314" s="1"/>
      <c r="R314" s="1"/>
      <c r="S314" s="1"/>
      <c r="T314" s="1"/>
    </row>
    <row r="315" spans="1:20" ht="15" thickBo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P315" s="1"/>
      <c r="Q315" s="1"/>
      <c r="R315" s="1"/>
      <c r="S315" s="1"/>
      <c r="T315" s="1"/>
    </row>
    <row r="316" spans="1:20" ht="15" thickBo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P316" s="1"/>
      <c r="Q316" s="1"/>
      <c r="R316" s="1"/>
      <c r="S316" s="1"/>
      <c r="T316" s="1"/>
    </row>
    <row r="317" spans="1:20" ht="15" thickBo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P317" s="1"/>
      <c r="Q317" s="1"/>
      <c r="R317" s="1"/>
      <c r="S317" s="1"/>
      <c r="T317" s="1"/>
    </row>
    <row r="318" spans="1:20" ht="15" thickBo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P318" s="1"/>
      <c r="Q318" s="1"/>
      <c r="R318" s="1"/>
      <c r="S318" s="1"/>
      <c r="T318" s="1"/>
    </row>
    <row r="319" spans="1:20" ht="15" thickBo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P319" s="1"/>
      <c r="Q319" s="1"/>
      <c r="R319" s="1"/>
      <c r="S319" s="1"/>
      <c r="T319" s="1"/>
    </row>
    <row r="320" spans="1:20" ht="15" thickBo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P320" s="1"/>
      <c r="Q320" s="1"/>
      <c r="R320" s="1"/>
      <c r="S320" s="1"/>
      <c r="T320" s="1"/>
    </row>
    <row r="321" spans="1:20" ht="15" thickBo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P321" s="1"/>
      <c r="Q321" s="1"/>
      <c r="R321" s="1"/>
      <c r="S321" s="1"/>
      <c r="T321" s="1"/>
    </row>
    <row r="322" spans="1:20" ht="15" thickBo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P322" s="1"/>
      <c r="Q322" s="1"/>
      <c r="R322" s="1"/>
      <c r="S322" s="1"/>
      <c r="T322" s="1"/>
    </row>
    <row r="323" spans="1:20" ht="15" thickBo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P323" s="1"/>
      <c r="Q323" s="1"/>
      <c r="R323" s="1"/>
      <c r="S323" s="1"/>
      <c r="T323" s="1"/>
    </row>
    <row r="324" spans="1:20" ht="15" thickBo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P324" s="1"/>
      <c r="Q324" s="1"/>
      <c r="R324" s="1"/>
      <c r="S324" s="1"/>
      <c r="T324" s="1"/>
    </row>
    <row r="325" spans="1:20" ht="15" thickBo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P325" s="1"/>
      <c r="Q325" s="1"/>
      <c r="R325" s="1"/>
      <c r="S325" s="1"/>
      <c r="T325" s="1"/>
    </row>
    <row r="326" spans="1:20" ht="15" thickBo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P326" s="1"/>
      <c r="Q326" s="1"/>
      <c r="R326" s="1"/>
      <c r="S326" s="1"/>
      <c r="T326" s="1"/>
    </row>
    <row r="327" spans="1:20" ht="15" thickBo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P327" s="1"/>
      <c r="Q327" s="1"/>
      <c r="R327" s="1"/>
      <c r="S327" s="1"/>
      <c r="T327" s="1"/>
    </row>
    <row r="328" spans="1:20" ht="15" thickBo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P328" s="1"/>
      <c r="Q328" s="1"/>
      <c r="R328" s="1"/>
      <c r="S328" s="1"/>
      <c r="T328" s="1"/>
    </row>
    <row r="329" spans="1:20" ht="15" thickBo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P329" s="1"/>
      <c r="Q329" s="1"/>
      <c r="R329" s="1"/>
      <c r="S329" s="1"/>
      <c r="T329" s="1"/>
    </row>
    <row r="330" spans="1:20" ht="15" thickBo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P330" s="1"/>
      <c r="Q330" s="1"/>
      <c r="R330" s="1"/>
      <c r="S330" s="1"/>
      <c r="T330" s="1"/>
    </row>
    <row r="331" spans="1:20" ht="15" thickBo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P331" s="1"/>
      <c r="Q331" s="1"/>
      <c r="R331" s="1"/>
      <c r="S331" s="1"/>
      <c r="T331" s="1"/>
    </row>
    <row r="332" spans="1:20" ht="15" thickBo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P332" s="1"/>
      <c r="Q332" s="1"/>
      <c r="R332" s="1"/>
      <c r="S332" s="1"/>
      <c r="T332" s="1"/>
    </row>
    <row r="333" spans="1:20" ht="15" thickBo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P333" s="1"/>
      <c r="Q333" s="1"/>
      <c r="R333" s="1"/>
      <c r="S333" s="1"/>
      <c r="T333" s="1"/>
    </row>
    <row r="334" spans="1:20" ht="15" thickBo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P334" s="1"/>
      <c r="Q334" s="1"/>
      <c r="R334" s="1"/>
      <c r="S334" s="1"/>
      <c r="T334" s="1"/>
    </row>
    <row r="335" spans="1:20" ht="15" thickBo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P335" s="1"/>
      <c r="Q335" s="1"/>
      <c r="R335" s="1"/>
      <c r="S335" s="1"/>
      <c r="T335" s="1"/>
    </row>
    <row r="336" spans="1:20" ht="15" thickBo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P336" s="1"/>
      <c r="Q336" s="1"/>
      <c r="R336" s="1"/>
      <c r="S336" s="1"/>
      <c r="T336" s="1"/>
    </row>
    <row r="337" spans="1:20" ht="15" thickBo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P337" s="1"/>
      <c r="Q337" s="1"/>
      <c r="R337" s="1"/>
      <c r="S337" s="1"/>
      <c r="T337" s="1"/>
    </row>
    <row r="338" spans="1:20" ht="15" thickBo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P338" s="1"/>
      <c r="Q338" s="1"/>
      <c r="R338" s="1"/>
      <c r="S338" s="1"/>
      <c r="T338" s="1"/>
    </row>
    <row r="339" spans="1:20" ht="15" thickBo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P339" s="1"/>
      <c r="Q339" s="1"/>
      <c r="R339" s="1"/>
      <c r="S339" s="1"/>
      <c r="T339" s="1"/>
    </row>
    <row r="340" spans="1:20" ht="15" thickBo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P340" s="1"/>
      <c r="Q340" s="1"/>
      <c r="R340" s="1"/>
      <c r="S340" s="1"/>
      <c r="T340" s="1"/>
    </row>
    <row r="341" spans="1:20" ht="15" thickBo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P341" s="1"/>
      <c r="Q341" s="1"/>
      <c r="R341" s="1"/>
      <c r="S341" s="1"/>
      <c r="T341" s="1"/>
    </row>
    <row r="342" spans="1:20" ht="15" thickBo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P342" s="1"/>
      <c r="Q342" s="1"/>
      <c r="R342" s="1"/>
      <c r="S342" s="1"/>
      <c r="T342" s="1"/>
    </row>
    <row r="343" spans="1:20" ht="15" thickBo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P343" s="1"/>
      <c r="Q343" s="1"/>
      <c r="R343" s="1"/>
      <c r="S343" s="1"/>
      <c r="T343" s="1"/>
    </row>
    <row r="344" spans="1:20" ht="15" thickBo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P344" s="1"/>
      <c r="Q344" s="1"/>
      <c r="R344" s="1"/>
      <c r="S344" s="1"/>
      <c r="T344" s="1"/>
    </row>
    <row r="345" spans="1:20" ht="15" thickBo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P345" s="1"/>
      <c r="Q345" s="1"/>
      <c r="R345" s="1"/>
      <c r="S345" s="1"/>
      <c r="T345" s="1"/>
    </row>
    <row r="346" spans="1:20" ht="15" thickBo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P346" s="1"/>
      <c r="Q346" s="1"/>
      <c r="R346" s="1"/>
      <c r="S346" s="1"/>
      <c r="T346" s="1"/>
    </row>
    <row r="347" spans="1:20" ht="15" thickBo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P347" s="1"/>
      <c r="Q347" s="1"/>
      <c r="R347" s="1"/>
      <c r="S347" s="1"/>
      <c r="T347" s="1"/>
    </row>
    <row r="348" spans="1:20" ht="15" thickBo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P348" s="1"/>
      <c r="Q348" s="1"/>
      <c r="R348" s="1"/>
      <c r="S348" s="1"/>
      <c r="T348" s="1"/>
    </row>
    <row r="349" spans="1:20" ht="15" thickBo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P349" s="1"/>
      <c r="Q349" s="1"/>
      <c r="R349" s="1"/>
      <c r="S349" s="1"/>
      <c r="T349" s="1"/>
    </row>
    <row r="350" spans="1:20" ht="15" thickBo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P350" s="1"/>
      <c r="Q350" s="1"/>
      <c r="R350" s="1"/>
      <c r="S350" s="1"/>
      <c r="T350" s="1"/>
    </row>
    <row r="351" spans="1:20" ht="15" thickBo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P351" s="1"/>
      <c r="Q351" s="1"/>
      <c r="R351" s="1"/>
      <c r="S351" s="1"/>
      <c r="T351" s="1"/>
    </row>
    <row r="352" spans="1:20" ht="15" thickBo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P352" s="1"/>
      <c r="Q352" s="1"/>
      <c r="R352" s="1"/>
      <c r="S352" s="1"/>
      <c r="T352" s="1"/>
    </row>
    <row r="353" spans="1:20" ht="15" thickBo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P353" s="1"/>
      <c r="Q353" s="1"/>
      <c r="R353" s="1"/>
      <c r="S353" s="1"/>
      <c r="T353" s="1"/>
    </row>
    <row r="354" spans="1:20" ht="15" thickBo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P354" s="1"/>
      <c r="Q354" s="1"/>
      <c r="R354" s="1"/>
      <c r="S354" s="1"/>
      <c r="T354" s="1"/>
    </row>
    <row r="355" spans="1:20" ht="15" thickBo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P355" s="1"/>
      <c r="Q355" s="1"/>
      <c r="R355" s="1"/>
      <c r="S355" s="1"/>
      <c r="T355" s="1"/>
    </row>
    <row r="356" spans="1:20" ht="15" thickBo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P356" s="1"/>
      <c r="Q356" s="1"/>
      <c r="R356" s="1"/>
      <c r="S356" s="1"/>
      <c r="T356" s="1"/>
    </row>
    <row r="357" spans="1:20" ht="15" thickBo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P357" s="1"/>
      <c r="Q357" s="1"/>
      <c r="R357" s="1"/>
      <c r="S357" s="1"/>
      <c r="T357" s="1"/>
    </row>
    <row r="358" spans="1:20" ht="15" thickBo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P358" s="1"/>
      <c r="Q358" s="1"/>
      <c r="R358" s="1"/>
      <c r="S358" s="1"/>
      <c r="T358" s="1"/>
    </row>
    <row r="359" spans="1:20" ht="15" thickBo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P359" s="1"/>
      <c r="Q359" s="1"/>
      <c r="R359" s="1"/>
      <c r="S359" s="1"/>
      <c r="T359" s="1"/>
    </row>
    <row r="360" spans="1:20" ht="15" thickBo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P360" s="1"/>
      <c r="Q360" s="1"/>
      <c r="R360" s="1"/>
      <c r="S360" s="1"/>
      <c r="T360" s="1"/>
    </row>
    <row r="361" spans="1:20" ht="15" thickBo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P361" s="1"/>
      <c r="Q361" s="1"/>
      <c r="R361" s="1"/>
      <c r="S361" s="1"/>
      <c r="T361" s="1"/>
    </row>
    <row r="362" spans="1:20" ht="15" thickBo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P362" s="1"/>
      <c r="Q362" s="1"/>
      <c r="R362" s="1"/>
      <c r="S362" s="1"/>
      <c r="T362" s="1"/>
    </row>
    <row r="363" spans="1:20" ht="15" thickBo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P363" s="1"/>
      <c r="Q363" s="1"/>
      <c r="R363" s="1"/>
      <c r="S363" s="1"/>
      <c r="T363" s="1"/>
    </row>
    <row r="364" spans="1:20" ht="15" thickBo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P364" s="1"/>
      <c r="Q364" s="1"/>
      <c r="R364" s="1"/>
      <c r="S364" s="1"/>
      <c r="T364" s="1"/>
    </row>
    <row r="365" spans="1:20" ht="15" thickBo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P365" s="1"/>
      <c r="Q365" s="1"/>
      <c r="R365" s="1"/>
      <c r="S365" s="1"/>
      <c r="T365" s="1"/>
    </row>
    <row r="366" spans="1:20" ht="15" thickBo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P366" s="1"/>
      <c r="Q366" s="1"/>
      <c r="R366" s="1"/>
      <c r="S366" s="1"/>
      <c r="T366" s="1"/>
    </row>
    <row r="367" spans="1:20" ht="15" thickBo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P367" s="1"/>
      <c r="Q367" s="1"/>
      <c r="R367" s="1"/>
      <c r="S367" s="1"/>
      <c r="T367" s="1"/>
    </row>
    <row r="368" spans="1:20" ht="15" thickBo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P368" s="1"/>
      <c r="Q368" s="1"/>
      <c r="R368" s="1"/>
      <c r="S368" s="1"/>
      <c r="T368" s="1"/>
    </row>
    <row r="369" spans="1:20" ht="15" thickBo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P369" s="1"/>
      <c r="Q369" s="1"/>
      <c r="R369" s="1"/>
      <c r="S369" s="1"/>
      <c r="T369" s="1"/>
    </row>
    <row r="370" spans="1:20" ht="15" thickBo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P370" s="1"/>
      <c r="Q370" s="1"/>
      <c r="R370" s="1"/>
      <c r="S370" s="1"/>
      <c r="T370" s="1"/>
    </row>
    <row r="371" spans="1:20" ht="15" thickBo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P371" s="1"/>
      <c r="Q371" s="1"/>
      <c r="R371" s="1"/>
      <c r="S371" s="1"/>
      <c r="T371" s="1"/>
    </row>
    <row r="372" spans="1:20" ht="15" thickBo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P372" s="1"/>
      <c r="Q372" s="1"/>
      <c r="R372" s="1"/>
      <c r="S372" s="1"/>
      <c r="T372" s="1"/>
    </row>
    <row r="373" spans="1:20" ht="15" thickBo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P373" s="1"/>
      <c r="Q373" s="1"/>
      <c r="R373" s="1"/>
      <c r="S373" s="1"/>
      <c r="T373" s="1"/>
    </row>
    <row r="374" spans="1:20" ht="15" thickBo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P374" s="1"/>
      <c r="Q374" s="1"/>
      <c r="R374" s="1"/>
      <c r="S374" s="1"/>
      <c r="T374" s="1"/>
    </row>
    <row r="375" spans="1:20" ht="15" thickBo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P375" s="1"/>
      <c r="Q375" s="1"/>
      <c r="R375" s="1"/>
      <c r="S375" s="1"/>
      <c r="T375" s="1"/>
    </row>
  </sheetData>
  <sortState ref="A3:K276">
    <sortCondition ref="D3:D27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7"/>
  <sheetViews>
    <sheetView tabSelected="1" zoomScale="90" zoomScaleNormal="90" workbookViewId="0">
      <selection activeCell="O153" sqref="O153"/>
    </sheetView>
  </sheetViews>
  <sheetFormatPr defaultColWidth="8.77734375" defaultRowHeight="14.4" x14ac:dyDescent="0.3"/>
  <cols>
    <col min="1" max="1" width="17.77734375" style="46" customWidth="1"/>
    <col min="2" max="2" width="18.44140625" style="46" hidden="1" customWidth="1"/>
    <col min="3" max="3" width="26.109375" style="46" hidden="1" customWidth="1"/>
    <col min="4" max="4" width="27.5546875" style="46" customWidth="1"/>
    <col min="5" max="12" width="12.21875" style="46" customWidth="1"/>
    <col min="13" max="16384" width="8.77734375" style="46"/>
  </cols>
  <sheetData>
    <row r="1" spans="1:26" ht="106.8" thickBot="1" x14ac:dyDescent="0.35">
      <c r="A1" s="45" t="s">
        <v>1</v>
      </c>
      <c r="B1" s="45" t="s">
        <v>2</v>
      </c>
      <c r="C1" s="45" t="s">
        <v>3</v>
      </c>
      <c r="D1" s="45" t="s">
        <v>10</v>
      </c>
      <c r="E1" s="45" t="s">
        <v>11</v>
      </c>
      <c r="F1" s="45" t="s">
        <v>4</v>
      </c>
      <c r="G1" s="45" t="s">
        <v>5</v>
      </c>
      <c r="H1" s="45" t="s">
        <v>6</v>
      </c>
      <c r="I1" s="45" t="s">
        <v>7</v>
      </c>
      <c r="J1" s="45" t="s">
        <v>8</v>
      </c>
      <c r="K1" s="45" t="s">
        <v>9</v>
      </c>
      <c r="L1" s="45"/>
      <c r="P1" s="45"/>
      <c r="Q1" s="45"/>
      <c r="R1" s="45"/>
      <c r="S1" s="45" t="s">
        <v>13</v>
      </c>
      <c r="T1" s="45" t="s">
        <v>13</v>
      </c>
      <c r="U1" s="45"/>
      <c r="V1" s="45"/>
      <c r="W1" s="45"/>
      <c r="X1" s="45"/>
      <c r="Y1" s="45"/>
      <c r="Z1" s="45"/>
    </row>
    <row r="2" spans="1:26" ht="15" thickBot="1" x14ac:dyDescent="0.35">
      <c r="A2" s="45"/>
      <c r="B2" s="45"/>
      <c r="C2" s="45"/>
      <c r="D2" s="45"/>
      <c r="E2" s="47" t="s">
        <v>76</v>
      </c>
      <c r="F2" s="47" t="s">
        <v>77</v>
      </c>
      <c r="G2" s="47" t="s">
        <v>78</v>
      </c>
      <c r="H2" s="47" t="s">
        <v>79</v>
      </c>
      <c r="I2" s="47" t="s">
        <v>80</v>
      </c>
      <c r="J2" s="47" t="s">
        <v>81</v>
      </c>
      <c r="K2" s="47" t="s">
        <v>82</v>
      </c>
      <c r="L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15" thickBot="1" x14ac:dyDescent="0.35">
      <c r="A3" s="45" t="s">
        <v>86</v>
      </c>
      <c r="B3" s="45" t="s">
        <v>14</v>
      </c>
      <c r="C3" s="48" t="s">
        <v>15</v>
      </c>
      <c r="D3" s="45">
        <v>1</v>
      </c>
      <c r="E3" s="45">
        <v>3</v>
      </c>
      <c r="F3" s="45">
        <v>3</v>
      </c>
      <c r="G3" s="45">
        <v>2</v>
      </c>
      <c r="H3" s="45">
        <v>2</v>
      </c>
      <c r="I3" s="45">
        <v>2</v>
      </c>
      <c r="J3" s="45">
        <v>2</v>
      </c>
      <c r="K3" s="45">
        <v>3</v>
      </c>
      <c r="L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15" thickBot="1" x14ac:dyDescent="0.35">
      <c r="A4" s="45" t="s">
        <v>86</v>
      </c>
      <c r="B4" s="45" t="s">
        <v>14</v>
      </c>
      <c r="C4" s="48" t="s">
        <v>15</v>
      </c>
      <c r="D4" s="45">
        <v>1</v>
      </c>
      <c r="E4" s="45">
        <v>3</v>
      </c>
      <c r="F4" s="45">
        <v>3</v>
      </c>
      <c r="G4" s="45">
        <v>3</v>
      </c>
      <c r="H4" s="45">
        <v>3</v>
      </c>
      <c r="I4" s="45">
        <v>4</v>
      </c>
      <c r="J4" s="45">
        <v>3</v>
      </c>
      <c r="K4" s="45">
        <v>4</v>
      </c>
      <c r="L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15" thickBot="1" x14ac:dyDescent="0.35">
      <c r="A5" s="45" t="s">
        <v>86</v>
      </c>
      <c r="B5" s="45" t="s">
        <v>27</v>
      </c>
      <c r="C5" s="48" t="s">
        <v>15</v>
      </c>
      <c r="D5" s="45">
        <v>1</v>
      </c>
      <c r="E5" s="45">
        <v>5</v>
      </c>
      <c r="F5" s="45">
        <v>4</v>
      </c>
      <c r="G5" s="45">
        <v>3</v>
      </c>
      <c r="H5" s="45">
        <v>2</v>
      </c>
      <c r="I5" s="45">
        <v>2</v>
      </c>
      <c r="J5" s="45">
        <v>2</v>
      </c>
      <c r="K5" s="45">
        <v>1</v>
      </c>
      <c r="L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15" thickBot="1" x14ac:dyDescent="0.35">
      <c r="A6" s="45" t="s">
        <v>86</v>
      </c>
      <c r="B6" s="45" t="s">
        <v>14</v>
      </c>
      <c r="C6" s="48" t="s">
        <v>15</v>
      </c>
      <c r="D6" s="45">
        <v>1</v>
      </c>
      <c r="E6" s="45">
        <v>3</v>
      </c>
      <c r="F6" s="45">
        <v>2</v>
      </c>
      <c r="G6" s="45">
        <v>2</v>
      </c>
      <c r="H6" s="45">
        <v>4</v>
      </c>
      <c r="I6" s="45">
        <v>3</v>
      </c>
      <c r="J6" s="45">
        <v>2</v>
      </c>
      <c r="K6" s="45">
        <v>2</v>
      </c>
      <c r="L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15" thickBot="1" x14ac:dyDescent="0.35">
      <c r="A7" s="45" t="s">
        <v>86</v>
      </c>
      <c r="B7" s="45" t="s">
        <v>14</v>
      </c>
      <c r="C7" s="48" t="s">
        <v>34</v>
      </c>
      <c r="D7" s="45">
        <v>1</v>
      </c>
      <c r="E7" s="45">
        <v>4</v>
      </c>
      <c r="F7" s="45">
        <v>3</v>
      </c>
      <c r="G7" s="45">
        <v>2</v>
      </c>
      <c r="H7" s="45">
        <v>3</v>
      </c>
      <c r="I7" s="45">
        <v>3</v>
      </c>
      <c r="J7" s="45">
        <v>3</v>
      </c>
      <c r="K7" s="45">
        <v>2</v>
      </c>
      <c r="L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15" thickBot="1" x14ac:dyDescent="0.35">
      <c r="A8" s="45" t="s">
        <v>26</v>
      </c>
      <c r="B8" s="45" t="s">
        <v>14</v>
      </c>
      <c r="C8" s="48" t="s">
        <v>15</v>
      </c>
      <c r="D8" s="45">
        <v>1</v>
      </c>
      <c r="E8" s="45">
        <v>4</v>
      </c>
      <c r="F8" s="45">
        <v>4</v>
      </c>
      <c r="G8" s="45">
        <v>2</v>
      </c>
      <c r="H8" s="45">
        <v>4</v>
      </c>
      <c r="I8" s="45">
        <v>4</v>
      </c>
      <c r="J8" s="45">
        <v>3</v>
      </c>
      <c r="K8" s="45">
        <v>2</v>
      </c>
      <c r="L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15" thickBot="1" x14ac:dyDescent="0.35">
      <c r="A9" s="45" t="s">
        <v>26</v>
      </c>
      <c r="B9" s="45" t="s">
        <v>27</v>
      </c>
      <c r="C9" s="48" t="s">
        <v>15</v>
      </c>
      <c r="D9" s="45">
        <v>1</v>
      </c>
      <c r="E9" s="45">
        <v>5</v>
      </c>
      <c r="F9" s="45">
        <v>4</v>
      </c>
      <c r="G9" s="45">
        <v>2</v>
      </c>
      <c r="H9" s="45">
        <v>3</v>
      </c>
      <c r="I9" s="45">
        <v>2</v>
      </c>
      <c r="J9" s="45">
        <v>3</v>
      </c>
      <c r="K9" s="45">
        <v>2</v>
      </c>
      <c r="L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5" thickBot="1" x14ac:dyDescent="0.35">
      <c r="A10" s="45" t="s">
        <v>26</v>
      </c>
      <c r="B10" s="45" t="s">
        <v>27</v>
      </c>
      <c r="C10" s="48" t="s">
        <v>15</v>
      </c>
      <c r="D10" s="45">
        <v>1</v>
      </c>
      <c r="E10" s="45">
        <v>4</v>
      </c>
      <c r="F10" s="45">
        <v>4</v>
      </c>
      <c r="G10" s="45">
        <v>2</v>
      </c>
      <c r="H10" s="45">
        <v>4</v>
      </c>
      <c r="I10" s="45">
        <v>2</v>
      </c>
      <c r="J10" s="45">
        <v>4</v>
      </c>
      <c r="K10" s="45">
        <v>2</v>
      </c>
      <c r="L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5" thickBot="1" x14ac:dyDescent="0.35">
      <c r="A11" s="45" t="s">
        <v>26</v>
      </c>
      <c r="B11" s="45" t="s">
        <v>14</v>
      </c>
      <c r="C11" s="48" t="s">
        <v>15</v>
      </c>
      <c r="D11" s="45">
        <v>1</v>
      </c>
      <c r="E11" s="45">
        <v>3</v>
      </c>
      <c r="F11" s="45">
        <v>4</v>
      </c>
      <c r="G11" s="45">
        <v>2</v>
      </c>
      <c r="H11" s="45">
        <v>3</v>
      </c>
      <c r="I11" s="45">
        <v>2</v>
      </c>
      <c r="J11" s="45">
        <v>2</v>
      </c>
      <c r="K11" s="45">
        <v>2</v>
      </c>
      <c r="L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5" thickBot="1" x14ac:dyDescent="0.35">
      <c r="A12" s="45" t="s">
        <v>26</v>
      </c>
      <c r="B12" s="45" t="s">
        <v>14</v>
      </c>
      <c r="C12" s="45" t="s">
        <v>37</v>
      </c>
      <c r="D12" s="45">
        <v>1</v>
      </c>
      <c r="E12" s="45">
        <v>1</v>
      </c>
      <c r="F12" s="45">
        <v>1</v>
      </c>
      <c r="G12" s="45">
        <v>1</v>
      </c>
      <c r="H12" s="45">
        <v>2</v>
      </c>
      <c r="I12" s="45">
        <v>2</v>
      </c>
      <c r="J12" s="45">
        <v>4</v>
      </c>
      <c r="K12" s="45">
        <v>4</v>
      </c>
      <c r="L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5" thickBot="1" x14ac:dyDescent="0.35">
      <c r="A13" s="45" t="s">
        <v>26</v>
      </c>
      <c r="B13" s="45" t="s">
        <v>14</v>
      </c>
      <c r="C13" s="48" t="s">
        <v>15</v>
      </c>
      <c r="D13" s="45">
        <v>1</v>
      </c>
      <c r="E13" s="45">
        <v>4</v>
      </c>
      <c r="F13" s="45">
        <v>3</v>
      </c>
      <c r="G13" s="45">
        <v>2</v>
      </c>
      <c r="H13" s="45">
        <v>4</v>
      </c>
      <c r="I13" s="45">
        <v>4</v>
      </c>
      <c r="J13" s="45">
        <v>4</v>
      </c>
      <c r="K13" s="45">
        <v>4</v>
      </c>
      <c r="L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5" thickBot="1" x14ac:dyDescent="0.35">
      <c r="A14" s="45" t="s">
        <v>26</v>
      </c>
      <c r="B14" s="45" t="s">
        <v>27</v>
      </c>
      <c r="C14" s="48" t="s">
        <v>15</v>
      </c>
      <c r="D14" s="45">
        <v>1</v>
      </c>
      <c r="E14" s="45">
        <v>4</v>
      </c>
      <c r="F14" s="45">
        <v>2</v>
      </c>
      <c r="G14" s="45">
        <v>1</v>
      </c>
      <c r="H14" s="45">
        <v>2</v>
      </c>
      <c r="I14" s="45">
        <v>2</v>
      </c>
      <c r="J14" s="45">
        <v>2</v>
      </c>
      <c r="K14" s="45">
        <v>2</v>
      </c>
      <c r="L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5" thickBot="1" x14ac:dyDescent="0.35">
      <c r="A15" s="45" t="s">
        <v>26</v>
      </c>
      <c r="B15" s="45" t="s">
        <v>14</v>
      </c>
      <c r="C15" s="48" t="s">
        <v>15</v>
      </c>
      <c r="D15" s="45">
        <v>1</v>
      </c>
      <c r="E15" s="45">
        <v>4</v>
      </c>
      <c r="F15" s="45">
        <v>4</v>
      </c>
      <c r="G15" s="45">
        <v>1</v>
      </c>
      <c r="H15" s="45">
        <v>1</v>
      </c>
      <c r="I15" s="45">
        <v>2</v>
      </c>
      <c r="J15" s="45">
        <v>1</v>
      </c>
      <c r="K15" s="45">
        <v>1</v>
      </c>
      <c r="L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5" thickBot="1" x14ac:dyDescent="0.35">
      <c r="A16" s="45" t="s">
        <v>26</v>
      </c>
      <c r="B16" s="45" t="s">
        <v>14</v>
      </c>
      <c r="C16" s="48" t="s">
        <v>15</v>
      </c>
      <c r="D16" s="45">
        <v>1</v>
      </c>
      <c r="E16" s="45">
        <v>2</v>
      </c>
      <c r="F16" s="45">
        <v>2</v>
      </c>
      <c r="G16" s="45">
        <v>2</v>
      </c>
      <c r="H16" s="45">
        <v>3</v>
      </c>
      <c r="I16" s="45">
        <v>3</v>
      </c>
      <c r="J16" s="45">
        <v>5</v>
      </c>
      <c r="K16" s="45">
        <v>5</v>
      </c>
      <c r="L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5" thickBot="1" x14ac:dyDescent="0.35">
      <c r="A17" s="45" t="s">
        <v>26</v>
      </c>
      <c r="B17" s="45" t="s">
        <v>14</v>
      </c>
      <c r="C17" s="48" t="s">
        <v>15</v>
      </c>
      <c r="D17" s="45">
        <v>1</v>
      </c>
      <c r="E17" s="45">
        <v>3</v>
      </c>
      <c r="F17" s="45">
        <v>3</v>
      </c>
      <c r="G17" s="45">
        <v>2</v>
      </c>
      <c r="H17" s="45">
        <v>3</v>
      </c>
      <c r="I17" s="45">
        <v>2</v>
      </c>
      <c r="J17" s="45">
        <v>2</v>
      </c>
      <c r="K17" s="45">
        <v>2</v>
      </c>
      <c r="L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5" thickBot="1" x14ac:dyDescent="0.35">
      <c r="A18" s="45" t="s">
        <v>26</v>
      </c>
      <c r="B18" s="45" t="s">
        <v>14</v>
      </c>
      <c r="C18" s="48" t="s">
        <v>34</v>
      </c>
      <c r="D18" s="45">
        <v>1</v>
      </c>
      <c r="E18" s="45">
        <v>2</v>
      </c>
      <c r="F18" s="45">
        <v>2</v>
      </c>
      <c r="G18" s="45">
        <v>2</v>
      </c>
      <c r="H18" s="45">
        <v>4</v>
      </c>
      <c r="I18" s="45">
        <v>4</v>
      </c>
      <c r="J18" s="45">
        <v>4</v>
      </c>
      <c r="K18" s="45">
        <v>2</v>
      </c>
      <c r="L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5" thickBot="1" x14ac:dyDescent="0.35">
      <c r="A19" s="45" t="s">
        <v>26</v>
      </c>
      <c r="B19" s="45" t="s">
        <v>14</v>
      </c>
      <c r="C19" s="48" t="s">
        <v>15</v>
      </c>
      <c r="D19" s="45">
        <v>1</v>
      </c>
      <c r="E19" s="45">
        <v>3</v>
      </c>
      <c r="F19" s="45">
        <v>3</v>
      </c>
      <c r="G19" s="45">
        <v>3</v>
      </c>
      <c r="H19" s="45">
        <v>3</v>
      </c>
      <c r="I19" s="45">
        <v>3</v>
      </c>
      <c r="J19" s="45">
        <v>4</v>
      </c>
      <c r="K19" s="45">
        <v>2</v>
      </c>
      <c r="L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5" thickBot="1" x14ac:dyDescent="0.35">
      <c r="A20" s="45" t="s">
        <v>26</v>
      </c>
      <c r="B20" s="45" t="s">
        <v>14</v>
      </c>
      <c r="C20" s="48" t="s">
        <v>15</v>
      </c>
      <c r="D20" s="45">
        <v>1</v>
      </c>
      <c r="E20" s="45">
        <v>3</v>
      </c>
      <c r="F20" s="45">
        <v>3</v>
      </c>
      <c r="G20" s="45">
        <v>2</v>
      </c>
      <c r="H20" s="45">
        <v>3</v>
      </c>
      <c r="I20" s="45">
        <v>2</v>
      </c>
      <c r="J20" s="45">
        <v>2</v>
      </c>
      <c r="K20" s="45">
        <v>2</v>
      </c>
      <c r="L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5" thickBot="1" x14ac:dyDescent="0.35">
      <c r="A21" s="45" t="s">
        <v>86</v>
      </c>
      <c r="B21" s="45" t="s">
        <v>14</v>
      </c>
      <c r="C21" s="48" t="s">
        <v>15</v>
      </c>
      <c r="D21" s="45">
        <v>2</v>
      </c>
      <c r="E21" s="45">
        <v>2</v>
      </c>
      <c r="F21" s="45">
        <v>2</v>
      </c>
      <c r="G21" s="45">
        <v>2</v>
      </c>
      <c r="H21" s="45">
        <v>2</v>
      </c>
      <c r="I21" s="45">
        <v>2</v>
      </c>
      <c r="J21" s="45">
        <v>2</v>
      </c>
      <c r="K21" s="45">
        <v>1</v>
      </c>
      <c r="L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5" thickBot="1" x14ac:dyDescent="0.35">
      <c r="A22" s="45" t="s">
        <v>86</v>
      </c>
      <c r="B22" s="45" t="s">
        <v>14</v>
      </c>
      <c r="C22" s="48" t="s">
        <v>15</v>
      </c>
      <c r="D22" s="45">
        <v>2</v>
      </c>
      <c r="E22" s="45">
        <v>5</v>
      </c>
      <c r="F22" s="45">
        <v>3</v>
      </c>
      <c r="G22" s="45">
        <v>4</v>
      </c>
      <c r="H22" s="45">
        <v>3</v>
      </c>
      <c r="I22" s="45">
        <v>3</v>
      </c>
      <c r="J22" s="45">
        <v>2</v>
      </c>
      <c r="K22" s="45">
        <v>4</v>
      </c>
      <c r="L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5" thickBot="1" x14ac:dyDescent="0.35">
      <c r="A23" s="45" t="s">
        <v>86</v>
      </c>
      <c r="B23" s="45" t="s">
        <v>14</v>
      </c>
      <c r="C23" s="48" t="s">
        <v>15</v>
      </c>
      <c r="D23" s="45">
        <v>2</v>
      </c>
      <c r="E23" s="45">
        <v>3</v>
      </c>
      <c r="F23" s="45">
        <v>1</v>
      </c>
      <c r="G23" s="45">
        <v>2</v>
      </c>
      <c r="H23" s="45">
        <v>5</v>
      </c>
      <c r="I23" s="45">
        <v>5</v>
      </c>
      <c r="J23" s="45">
        <v>5</v>
      </c>
      <c r="K23" s="45">
        <v>3</v>
      </c>
      <c r="L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5" thickBot="1" x14ac:dyDescent="0.35">
      <c r="A24" s="45" t="s">
        <v>86</v>
      </c>
      <c r="B24" s="45" t="s">
        <v>14</v>
      </c>
      <c r="C24" s="48" t="s">
        <v>15</v>
      </c>
      <c r="D24" s="45">
        <v>2</v>
      </c>
      <c r="E24" s="45">
        <v>4</v>
      </c>
      <c r="F24" s="45">
        <v>3</v>
      </c>
      <c r="G24" s="45">
        <v>2</v>
      </c>
      <c r="H24" s="45">
        <v>4</v>
      </c>
      <c r="I24" s="45">
        <v>3</v>
      </c>
      <c r="J24" s="45">
        <v>3</v>
      </c>
      <c r="K24" s="45">
        <v>3</v>
      </c>
      <c r="L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5" thickBot="1" x14ac:dyDescent="0.35">
      <c r="A25" s="45" t="s">
        <v>86</v>
      </c>
      <c r="B25" s="45" t="s">
        <v>14</v>
      </c>
      <c r="C25" s="45" t="s">
        <v>47</v>
      </c>
      <c r="D25" s="45">
        <v>2</v>
      </c>
      <c r="E25" s="45">
        <v>5</v>
      </c>
      <c r="F25" s="45">
        <v>2</v>
      </c>
      <c r="G25" s="45">
        <v>3</v>
      </c>
      <c r="H25" s="45">
        <v>5</v>
      </c>
      <c r="I25" s="45">
        <v>5</v>
      </c>
      <c r="J25" s="45">
        <v>3</v>
      </c>
      <c r="K25" s="45">
        <v>2</v>
      </c>
      <c r="L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5" thickBot="1" x14ac:dyDescent="0.35">
      <c r="A26" s="45" t="s">
        <v>86</v>
      </c>
      <c r="B26" s="45" t="s">
        <v>27</v>
      </c>
      <c r="C26" s="48" t="s">
        <v>15</v>
      </c>
      <c r="D26" s="45">
        <v>2</v>
      </c>
      <c r="E26" s="45">
        <v>4</v>
      </c>
      <c r="F26" s="45">
        <v>4</v>
      </c>
      <c r="G26" s="45">
        <v>1</v>
      </c>
      <c r="H26" s="45">
        <v>5</v>
      </c>
      <c r="I26" s="45">
        <v>5</v>
      </c>
      <c r="J26" s="45">
        <v>4</v>
      </c>
      <c r="K26" s="45">
        <v>4</v>
      </c>
      <c r="L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5" thickBot="1" x14ac:dyDescent="0.35">
      <c r="A27" s="45" t="s">
        <v>86</v>
      </c>
      <c r="B27" s="45" t="s">
        <v>14</v>
      </c>
      <c r="C27" s="45" t="s">
        <v>37</v>
      </c>
      <c r="D27" s="45">
        <v>2</v>
      </c>
      <c r="E27" s="45">
        <v>3</v>
      </c>
      <c r="F27" s="45">
        <v>4</v>
      </c>
      <c r="G27" s="45">
        <v>2</v>
      </c>
      <c r="H27" s="45">
        <v>3</v>
      </c>
      <c r="I27" s="45">
        <v>3</v>
      </c>
      <c r="J27" s="45">
        <v>2</v>
      </c>
      <c r="K27" s="45">
        <v>2</v>
      </c>
      <c r="L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5" thickBot="1" x14ac:dyDescent="0.35">
      <c r="A28" s="45" t="s">
        <v>86</v>
      </c>
      <c r="B28" s="45" t="s">
        <v>14</v>
      </c>
      <c r="C28" s="48" t="s">
        <v>34</v>
      </c>
      <c r="D28" s="45">
        <v>2</v>
      </c>
      <c r="E28" s="45">
        <v>3</v>
      </c>
      <c r="F28" s="45">
        <v>4</v>
      </c>
      <c r="G28" s="45">
        <v>3</v>
      </c>
      <c r="H28" s="45">
        <v>4</v>
      </c>
      <c r="I28" s="45">
        <v>4</v>
      </c>
      <c r="J28" s="45">
        <v>4</v>
      </c>
      <c r="K28" s="45">
        <v>3</v>
      </c>
      <c r="L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5" thickBot="1" x14ac:dyDescent="0.35">
      <c r="A29" s="45" t="s">
        <v>86</v>
      </c>
      <c r="B29" s="45" t="s">
        <v>14</v>
      </c>
      <c r="C29" s="48" t="s">
        <v>15</v>
      </c>
      <c r="D29" s="45">
        <v>2</v>
      </c>
      <c r="E29" s="45">
        <v>3</v>
      </c>
      <c r="F29" s="45">
        <v>3</v>
      </c>
      <c r="G29" s="45">
        <v>1</v>
      </c>
      <c r="H29" s="45">
        <v>4</v>
      </c>
      <c r="I29" s="45">
        <v>3</v>
      </c>
      <c r="J29" s="45">
        <v>4</v>
      </c>
      <c r="K29" s="45">
        <v>2</v>
      </c>
      <c r="L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5" thickBot="1" x14ac:dyDescent="0.35">
      <c r="A30" s="45" t="s">
        <v>86</v>
      </c>
      <c r="B30" s="45" t="s">
        <v>27</v>
      </c>
      <c r="C30" s="48" t="s">
        <v>15</v>
      </c>
      <c r="D30" s="45">
        <v>2</v>
      </c>
      <c r="E30" s="45">
        <v>3</v>
      </c>
      <c r="F30" s="45">
        <v>2</v>
      </c>
      <c r="G30" s="45">
        <v>5</v>
      </c>
      <c r="H30" s="45">
        <v>5</v>
      </c>
      <c r="I30" s="45">
        <v>5</v>
      </c>
      <c r="J30" s="45">
        <v>5</v>
      </c>
      <c r="K30" s="45">
        <v>5</v>
      </c>
      <c r="L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5" thickBot="1" x14ac:dyDescent="0.35">
      <c r="A31" s="45" t="s">
        <v>86</v>
      </c>
      <c r="B31" s="45" t="s">
        <v>14</v>
      </c>
      <c r="C31" s="48" t="s">
        <v>15</v>
      </c>
      <c r="D31" s="45">
        <v>2</v>
      </c>
      <c r="E31" s="45">
        <v>3</v>
      </c>
      <c r="F31" s="45">
        <v>3</v>
      </c>
      <c r="G31" s="45">
        <v>3</v>
      </c>
      <c r="H31" s="45">
        <v>4</v>
      </c>
      <c r="I31" s="45">
        <v>4</v>
      </c>
      <c r="J31" s="45">
        <v>4</v>
      </c>
      <c r="K31" s="45">
        <v>4</v>
      </c>
      <c r="L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5" thickBot="1" x14ac:dyDescent="0.35">
      <c r="A32" s="45" t="s">
        <v>26</v>
      </c>
      <c r="B32" s="45" t="s">
        <v>14</v>
      </c>
      <c r="C32" s="48" t="s">
        <v>15</v>
      </c>
      <c r="D32" s="45">
        <v>2</v>
      </c>
      <c r="E32" s="45">
        <v>4</v>
      </c>
      <c r="F32" s="45">
        <v>4</v>
      </c>
      <c r="G32" s="45">
        <v>1</v>
      </c>
      <c r="H32" s="45">
        <v>2</v>
      </c>
      <c r="I32" s="45">
        <v>2</v>
      </c>
      <c r="J32" s="45">
        <v>1</v>
      </c>
      <c r="K32" s="45">
        <v>1</v>
      </c>
      <c r="L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5" thickBot="1" x14ac:dyDescent="0.35">
      <c r="A33" s="45" t="s">
        <v>26</v>
      </c>
      <c r="B33" s="45" t="s">
        <v>14</v>
      </c>
      <c r="C33" s="48" t="s">
        <v>15</v>
      </c>
      <c r="D33" s="45">
        <v>2</v>
      </c>
      <c r="E33" s="45">
        <v>4</v>
      </c>
      <c r="F33" s="45">
        <v>3</v>
      </c>
      <c r="G33" s="45">
        <v>2</v>
      </c>
      <c r="H33" s="45">
        <v>2</v>
      </c>
      <c r="I33" s="45">
        <v>2</v>
      </c>
      <c r="J33" s="45">
        <v>2</v>
      </c>
      <c r="K33" s="45">
        <v>2</v>
      </c>
      <c r="L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5" thickBot="1" x14ac:dyDescent="0.35">
      <c r="A34" s="45" t="s">
        <v>26</v>
      </c>
      <c r="B34" s="45" t="s">
        <v>14</v>
      </c>
      <c r="C34" s="48" t="s">
        <v>15</v>
      </c>
      <c r="D34" s="45">
        <v>2</v>
      </c>
      <c r="E34" s="45">
        <v>4</v>
      </c>
      <c r="F34" s="45">
        <v>4</v>
      </c>
      <c r="G34" s="45">
        <v>1</v>
      </c>
      <c r="H34" s="45">
        <v>3</v>
      </c>
      <c r="I34" s="45">
        <v>2</v>
      </c>
      <c r="J34" s="45">
        <v>2</v>
      </c>
      <c r="K34" s="45">
        <v>2</v>
      </c>
      <c r="L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5" thickBot="1" x14ac:dyDescent="0.35">
      <c r="A35" s="45" t="s">
        <v>26</v>
      </c>
      <c r="B35" s="45" t="s">
        <v>14</v>
      </c>
      <c r="C35" s="48" t="s">
        <v>15</v>
      </c>
      <c r="D35" s="45">
        <v>2</v>
      </c>
      <c r="E35" s="45">
        <v>3</v>
      </c>
      <c r="F35" s="45">
        <v>2</v>
      </c>
      <c r="G35" s="45">
        <v>2</v>
      </c>
      <c r="H35" s="45">
        <v>4</v>
      </c>
      <c r="I35" s="45">
        <v>2</v>
      </c>
      <c r="J35" s="45">
        <v>2</v>
      </c>
      <c r="K35" s="45">
        <v>2</v>
      </c>
      <c r="L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5" thickBot="1" x14ac:dyDescent="0.35">
      <c r="A36" s="45" t="s">
        <v>26</v>
      </c>
      <c r="B36" s="45" t="s">
        <v>14</v>
      </c>
      <c r="C36" s="45" t="s">
        <v>37</v>
      </c>
      <c r="D36" s="45">
        <v>2</v>
      </c>
      <c r="E36" s="45">
        <v>5</v>
      </c>
      <c r="F36" s="45">
        <v>5</v>
      </c>
      <c r="G36" s="45">
        <v>1</v>
      </c>
      <c r="H36" s="45">
        <v>1</v>
      </c>
      <c r="I36" s="45">
        <v>1</v>
      </c>
      <c r="J36" s="45">
        <v>1</v>
      </c>
      <c r="K36" s="45">
        <v>2</v>
      </c>
      <c r="L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5" thickBot="1" x14ac:dyDescent="0.35">
      <c r="A37" s="45" t="s">
        <v>26</v>
      </c>
      <c r="B37" s="45" t="s">
        <v>27</v>
      </c>
      <c r="C37" s="48" t="s">
        <v>15</v>
      </c>
      <c r="D37" s="45">
        <v>2</v>
      </c>
      <c r="E37" s="45">
        <v>3</v>
      </c>
      <c r="F37" s="45">
        <v>3</v>
      </c>
      <c r="G37" s="45">
        <v>2</v>
      </c>
      <c r="H37" s="45">
        <v>5</v>
      </c>
      <c r="I37" s="45">
        <v>4</v>
      </c>
      <c r="J37" s="45">
        <v>4</v>
      </c>
      <c r="K37" s="45">
        <v>2</v>
      </c>
      <c r="L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5" thickBot="1" x14ac:dyDescent="0.35">
      <c r="A38" s="45" t="s">
        <v>26</v>
      </c>
      <c r="B38" s="45" t="s">
        <v>14</v>
      </c>
      <c r="C38" s="48" t="s">
        <v>34</v>
      </c>
      <c r="D38" s="45">
        <v>2</v>
      </c>
      <c r="E38" s="45">
        <v>4</v>
      </c>
      <c r="F38" s="45">
        <v>3</v>
      </c>
      <c r="G38" s="45">
        <v>1</v>
      </c>
      <c r="H38" s="45">
        <v>2</v>
      </c>
      <c r="I38" s="45">
        <v>2</v>
      </c>
      <c r="J38" s="45">
        <v>2</v>
      </c>
      <c r="K38" s="45">
        <v>2</v>
      </c>
      <c r="L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5" thickBot="1" x14ac:dyDescent="0.35">
      <c r="A39" s="45" t="s">
        <v>26</v>
      </c>
      <c r="B39" s="45" t="s">
        <v>14</v>
      </c>
      <c r="C39" s="48" t="s">
        <v>15</v>
      </c>
      <c r="D39" s="45">
        <v>2</v>
      </c>
      <c r="E39" s="45">
        <v>5</v>
      </c>
      <c r="F39" s="45">
        <v>5</v>
      </c>
      <c r="G39" s="45">
        <v>1</v>
      </c>
      <c r="H39" s="45">
        <v>1</v>
      </c>
      <c r="I39" s="45">
        <v>1</v>
      </c>
      <c r="J39" s="45">
        <v>1</v>
      </c>
      <c r="K39" s="45">
        <v>1</v>
      </c>
      <c r="L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5" thickBot="1" x14ac:dyDescent="0.35">
      <c r="A40" s="45" t="s">
        <v>26</v>
      </c>
      <c r="B40" s="45" t="s">
        <v>14</v>
      </c>
      <c r="C40" s="48" t="s">
        <v>15</v>
      </c>
      <c r="D40" s="45">
        <v>2</v>
      </c>
      <c r="E40" s="45">
        <v>3</v>
      </c>
      <c r="F40" s="45">
        <v>4</v>
      </c>
      <c r="G40" s="45">
        <v>1</v>
      </c>
      <c r="H40" s="45">
        <v>2</v>
      </c>
      <c r="I40" s="45">
        <v>4</v>
      </c>
      <c r="J40" s="45">
        <v>2</v>
      </c>
      <c r="K40" s="45">
        <v>2</v>
      </c>
      <c r="L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5" thickBot="1" x14ac:dyDescent="0.35">
      <c r="A41" s="45" t="s">
        <v>26</v>
      </c>
      <c r="B41" s="45" t="s">
        <v>14</v>
      </c>
      <c r="C41" s="48" t="s">
        <v>34</v>
      </c>
      <c r="D41" s="45">
        <v>2</v>
      </c>
      <c r="E41" s="45">
        <v>4</v>
      </c>
      <c r="F41" s="45">
        <v>4</v>
      </c>
      <c r="G41" s="45">
        <v>2</v>
      </c>
      <c r="H41" s="45">
        <v>4</v>
      </c>
      <c r="I41" s="45">
        <v>4</v>
      </c>
      <c r="J41" s="45">
        <v>2</v>
      </c>
      <c r="K41" s="45">
        <v>2</v>
      </c>
      <c r="L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5" thickBot="1" x14ac:dyDescent="0.35">
      <c r="A42" s="45" t="s">
        <v>26</v>
      </c>
      <c r="B42" s="45" t="s">
        <v>14</v>
      </c>
      <c r="C42" s="48" t="s">
        <v>15</v>
      </c>
      <c r="D42" s="45">
        <v>2</v>
      </c>
      <c r="E42" s="45">
        <v>3</v>
      </c>
      <c r="F42" s="45">
        <v>2</v>
      </c>
      <c r="G42" s="45">
        <v>2</v>
      </c>
      <c r="H42" s="45">
        <v>3</v>
      </c>
      <c r="I42" s="45">
        <v>3</v>
      </c>
      <c r="J42" s="45">
        <v>4</v>
      </c>
      <c r="K42" s="45">
        <v>3</v>
      </c>
      <c r="L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5" thickBot="1" x14ac:dyDescent="0.35">
      <c r="A43" s="45" t="s">
        <v>26</v>
      </c>
      <c r="B43" s="45" t="s">
        <v>14</v>
      </c>
      <c r="C43" s="48" t="s">
        <v>15</v>
      </c>
      <c r="D43" s="45">
        <v>2</v>
      </c>
      <c r="E43" s="45">
        <v>4</v>
      </c>
      <c r="F43" s="45">
        <v>4</v>
      </c>
      <c r="G43" s="45">
        <v>1</v>
      </c>
      <c r="H43" s="45">
        <v>5</v>
      </c>
      <c r="I43" s="45">
        <v>2</v>
      </c>
      <c r="J43" s="45">
        <v>2</v>
      </c>
      <c r="K43" s="45">
        <v>2</v>
      </c>
      <c r="L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5" thickBot="1" x14ac:dyDescent="0.35">
      <c r="A44" s="45" t="s">
        <v>26</v>
      </c>
      <c r="B44" s="45" t="s">
        <v>14</v>
      </c>
      <c r="C44" s="48" t="s">
        <v>34</v>
      </c>
      <c r="D44" s="45">
        <v>2</v>
      </c>
      <c r="E44" s="45">
        <v>3</v>
      </c>
      <c r="F44" s="45">
        <v>3</v>
      </c>
      <c r="G44" s="45">
        <v>2</v>
      </c>
      <c r="H44" s="45">
        <v>4</v>
      </c>
      <c r="I44" s="45">
        <v>4</v>
      </c>
      <c r="J44" s="45">
        <v>4</v>
      </c>
      <c r="K44" s="45">
        <v>4</v>
      </c>
      <c r="L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5" thickBot="1" x14ac:dyDescent="0.35">
      <c r="A45" s="45" t="s">
        <v>26</v>
      </c>
      <c r="B45" s="45" t="s">
        <v>14</v>
      </c>
      <c r="C45" s="48" t="s">
        <v>34</v>
      </c>
      <c r="D45" s="45">
        <v>2</v>
      </c>
      <c r="E45" s="45">
        <v>3</v>
      </c>
      <c r="F45" s="45">
        <v>2</v>
      </c>
      <c r="G45" s="45">
        <v>2</v>
      </c>
      <c r="H45" s="45">
        <v>2</v>
      </c>
      <c r="I45" s="45">
        <v>2</v>
      </c>
      <c r="J45" s="45">
        <v>2</v>
      </c>
      <c r="K45" s="45">
        <v>2</v>
      </c>
      <c r="L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5" thickBot="1" x14ac:dyDescent="0.35">
      <c r="A46" s="45" t="s">
        <v>26</v>
      </c>
      <c r="B46" s="45" t="s">
        <v>14</v>
      </c>
      <c r="C46" s="48" t="s">
        <v>15</v>
      </c>
      <c r="D46" s="45">
        <v>2</v>
      </c>
      <c r="E46" s="45">
        <v>3</v>
      </c>
      <c r="F46" s="45">
        <v>4</v>
      </c>
      <c r="G46" s="45">
        <v>2</v>
      </c>
      <c r="H46" s="45">
        <v>3</v>
      </c>
      <c r="I46" s="45">
        <v>2</v>
      </c>
      <c r="J46" s="45">
        <v>3</v>
      </c>
      <c r="K46" s="45">
        <v>4</v>
      </c>
      <c r="L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5" thickBot="1" x14ac:dyDescent="0.35">
      <c r="A47" s="45" t="s">
        <v>26</v>
      </c>
      <c r="B47" s="45" t="s">
        <v>14</v>
      </c>
      <c r="C47" s="45" t="s">
        <v>43</v>
      </c>
      <c r="D47" s="45">
        <v>2</v>
      </c>
      <c r="E47" s="45">
        <v>2</v>
      </c>
      <c r="F47" s="45">
        <v>3</v>
      </c>
      <c r="G47" s="45">
        <v>3</v>
      </c>
      <c r="H47" s="45">
        <v>4</v>
      </c>
      <c r="I47" s="45">
        <v>3</v>
      </c>
      <c r="J47" s="45">
        <v>4</v>
      </c>
      <c r="K47" s="45">
        <v>4</v>
      </c>
      <c r="L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5" thickBot="1" x14ac:dyDescent="0.35">
      <c r="A48" s="45" t="s">
        <v>26</v>
      </c>
      <c r="B48" s="45" t="s">
        <v>14</v>
      </c>
      <c r="C48" s="48" t="s">
        <v>15</v>
      </c>
      <c r="D48" s="45">
        <v>2</v>
      </c>
      <c r="E48" s="45">
        <v>3</v>
      </c>
      <c r="F48" s="45">
        <v>3</v>
      </c>
      <c r="G48" s="45">
        <v>1</v>
      </c>
      <c r="H48" s="45">
        <v>3</v>
      </c>
      <c r="I48" s="45">
        <v>2</v>
      </c>
      <c r="J48" s="45">
        <v>4</v>
      </c>
      <c r="K48" s="45">
        <v>4</v>
      </c>
      <c r="L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5" thickBot="1" x14ac:dyDescent="0.35">
      <c r="A49" s="45" t="s">
        <v>26</v>
      </c>
      <c r="B49" s="45" t="s">
        <v>14</v>
      </c>
      <c r="C49" s="48" t="s">
        <v>15</v>
      </c>
      <c r="D49" s="45">
        <v>2</v>
      </c>
      <c r="E49" s="45">
        <v>3</v>
      </c>
      <c r="F49" s="45">
        <v>3</v>
      </c>
      <c r="G49" s="45">
        <v>1</v>
      </c>
      <c r="H49" s="45">
        <v>4</v>
      </c>
      <c r="I49" s="45">
        <v>4</v>
      </c>
      <c r="J49" s="45">
        <v>4</v>
      </c>
      <c r="K49" s="45">
        <v>2</v>
      </c>
      <c r="L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5" thickBot="1" x14ac:dyDescent="0.35">
      <c r="A50" s="45" t="s">
        <v>26</v>
      </c>
      <c r="B50" s="45" t="s">
        <v>14</v>
      </c>
      <c r="C50" s="48" t="s">
        <v>34</v>
      </c>
      <c r="D50" s="45">
        <v>2</v>
      </c>
      <c r="E50" s="45">
        <v>3</v>
      </c>
      <c r="F50" s="45">
        <v>4</v>
      </c>
      <c r="G50" s="45">
        <v>1</v>
      </c>
      <c r="H50" s="45">
        <v>1</v>
      </c>
      <c r="I50" s="45">
        <v>1</v>
      </c>
      <c r="J50" s="45">
        <v>2</v>
      </c>
      <c r="K50" s="45">
        <v>1</v>
      </c>
      <c r="L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5" thickBot="1" x14ac:dyDescent="0.35">
      <c r="A51" s="45" t="s">
        <v>26</v>
      </c>
      <c r="B51" s="45" t="s">
        <v>14</v>
      </c>
      <c r="C51" s="48" t="s">
        <v>34</v>
      </c>
      <c r="D51" s="45">
        <v>2</v>
      </c>
      <c r="E51" s="45">
        <v>3</v>
      </c>
      <c r="F51" s="45">
        <v>3</v>
      </c>
      <c r="G51" s="45">
        <v>1</v>
      </c>
      <c r="H51" s="45">
        <v>3</v>
      </c>
      <c r="I51" s="45">
        <v>2</v>
      </c>
      <c r="J51" s="45">
        <v>1</v>
      </c>
      <c r="K51" s="45">
        <v>1</v>
      </c>
      <c r="L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5" thickBot="1" x14ac:dyDescent="0.35">
      <c r="A52" s="45" t="s">
        <v>26</v>
      </c>
      <c r="B52" s="45" t="s">
        <v>14</v>
      </c>
      <c r="C52" s="48" t="s">
        <v>15</v>
      </c>
      <c r="D52" s="45">
        <v>2</v>
      </c>
      <c r="E52" s="45">
        <v>3</v>
      </c>
      <c r="F52" s="45">
        <v>3</v>
      </c>
      <c r="G52" s="45">
        <v>2</v>
      </c>
      <c r="H52" s="45">
        <v>3</v>
      </c>
      <c r="I52" s="45">
        <v>3</v>
      </c>
      <c r="J52" s="45">
        <v>3</v>
      </c>
      <c r="K52" s="45">
        <v>2</v>
      </c>
      <c r="L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5" thickBot="1" x14ac:dyDescent="0.35">
      <c r="A53" s="45" t="s">
        <v>26</v>
      </c>
      <c r="B53" s="45" t="s">
        <v>14</v>
      </c>
      <c r="C53" s="48" t="s">
        <v>15</v>
      </c>
      <c r="D53" s="45">
        <v>2</v>
      </c>
      <c r="E53" s="45">
        <v>3</v>
      </c>
      <c r="F53" s="45">
        <v>3</v>
      </c>
      <c r="G53" s="45">
        <v>3</v>
      </c>
      <c r="H53" s="45">
        <v>2</v>
      </c>
      <c r="I53" s="45">
        <v>2</v>
      </c>
      <c r="J53" s="45">
        <v>3</v>
      </c>
      <c r="K53" s="45">
        <v>4</v>
      </c>
      <c r="L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5" thickBot="1" x14ac:dyDescent="0.35">
      <c r="A54" s="45" t="s">
        <v>26</v>
      </c>
      <c r="B54" s="45" t="s">
        <v>14</v>
      </c>
      <c r="C54" s="48" t="s">
        <v>15</v>
      </c>
      <c r="D54" s="45">
        <v>2</v>
      </c>
      <c r="E54" s="45">
        <v>3</v>
      </c>
      <c r="F54" s="45">
        <v>3</v>
      </c>
      <c r="G54" s="45">
        <v>3</v>
      </c>
      <c r="H54" s="45">
        <v>2</v>
      </c>
      <c r="I54" s="45">
        <v>2</v>
      </c>
      <c r="J54" s="45">
        <v>3</v>
      </c>
      <c r="K54" s="45">
        <v>4</v>
      </c>
      <c r="L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5" thickBot="1" x14ac:dyDescent="0.35">
      <c r="A55" s="45" t="s">
        <v>26</v>
      </c>
      <c r="B55" s="45" t="s">
        <v>14</v>
      </c>
      <c r="C55" s="48" t="s">
        <v>15</v>
      </c>
      <c r="D55" s="45">
        <v>2</v>
      </c>
      <c r="E55" s="45">
        <v>2</v>
      </c>
      <c r="F55" s="45">
        <v>2</v>
      </c>
      <c r="G55" s="45">
        <v>3</v>
      </c>
      <c r="H55" s="45">
        <v>3</v>
      </c>
      <c r="I55" s="45">
        <v>3</v>
      </c>
      <c r="J55" s="45">
        <v>4</v>
      </c>
      <c r="K55" s="45">
        <v>4</v>
      </c>
      <c r="L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5" thickBot="1" x14ac:dyDescent="0.35">
      <c r="A56" s="45" t="s">
        <v>26</v>
      </c>
      <c r="B56" s="45" t="s">
        <v>14</v>
      </c>
      <c r="C56" s="45" t="s">
        <v>43</v>
      </c>
      <c r="D56" s="45">
        <v>2</v>
      </c>
      <c r="E56" s="45">
        <v>2</v>
      </c>
      <c r="F56" s="45">
        <v>3</v>
      </c>
      <c r="G56" s="45">
        <v>2</v>
      </c>
      <c r="H56" s="45">
        <v>3</v>
      </c>
      <c r="I56" s="45">
        <v>3</v>
      </c>
      <c r="J56" s="45">
        <v>4</v>
      </c>
      <c r="K56" s="45">
        <v>3</v>
      </c>
      <c r="L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s="51" customFormat="1" ht="15" thickBot="1" x14ac:dyDescent="0.35">
      <c r="A57" s="49" t="s">
        <v>26</v>
      </c>
      <c r="B57" s="49" t="s">
        <v>14</v>
      </c>
      <c r="C57" s="49" t="s">
        <v>15</v>
      </c>
      <c r="D57" s="49">
        <v>3</v>
      </c>
      <c r="E57" s="49">
        <v>5</v>
      </c>
      <c r="F57" s="50">
        <v>5</v>
      </c>
      <c r="G57" s="50">
        <v>3</v>
      </c>
      <c r="H57" s="50">
        <v>4</v>
      </c>
      <c r="I57" s="50">
        <v>4</v>
      </c>
      <c r="J57" s="50">
        <v>4</v>
      </c>
      <c r="K57" s="50">
        <v>5</v>
      </c>
      <c r="L57" s="45"/>
      <c r="P57" s="45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" thickBot="1" x14ac:dyDescent="0.35">
      <c r="A58" s="52" t="s">
        <v>26</v>
      </c>
      <c r="B58" s="52" t="s">
        <v>14</v>
      </c>
      <c r="C58" s="52" t="s">
        <v>15</v>
      </c>
      <c r="D58" s="52">
        <v>3</v>
      </c>
      <c r="E58" s="52">
        <v>3</v>
      </c>
      <c r="F58" s="53">
        <v>3</v>
      </c>
      <c r="G58" s="53">
        <v>3</v>
      </c>
      <c r="H58" s="53">
        <v>5</v>
      </c>
      <c r="I58" s="53">
        <v>5</v>
      </c>
      <c r="J58" s="53">
        <v>3</v>
      </c>
      <c r="K58" s="53">
        <v>3</v>
      </c>
      <c r="L58" s="45"/>
      <c r="P58" s="45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5" thickBot="1" x14ac:dyDescent="0.35">
      <c r="A59" s="45" t="s">
        <v>86</v>
      </c>
      <c r="B59" s="45" t="s">
        <v>27</v>
      </c>
      <c r="C59" s="48" t="s">
        <v>15</v>
      </c>
      <c r="D59" s="45">
        <v>3</v>
      </c>
      <c r="E59" s="45">
        <v>3</v>
      </c>
      <c r="F59" s="45">
        <v>2</v>
      </c>
      <c r="G59" s="45">
        <v>3</v>
      </c>
      <c r="H59" s="45">
        <v>2</v>
      </c>
      <c r="I59" s="45">
        <v>2</v>
      </c>
      <c r="J59" s="45">
        <v>2</v>
      </c>
      <c r="K59" s="45">
        <v>2</v>
      </c>
      <c r="L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5" thickBot="1" x14ac:dyDescent="0.35">
      <c r="A60" s="45" t="s">
        <v>86</v>
      </c>
      <c r="B60" s="45" t="s">
        <v>14</v>
      </c>
      <c r="C60" s="48" t="s">
        <v>15</v>
      </c>
      <c r="D60" s="45">
        <v>3</v>
      </c>
      <c r="E60" s="45">
        <v>2</v>
      </c>
      <c r="F60" s="45">
        <v>1</v>
      </c>
      <c r="G60" s="45">
        <v>1</v>
      </c>
      <c r="H60" s="45">
        <v>3</v>
      </c>
      <c r="I60" s="45">
        <v>3</v>
      </c>
      <c r="J60" s="45">
        <v>3</v>
      </c>
      <c r="K60" s="45">
        <v>3</v>
      </c>
      <c r="L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5" thickBot="1" x14ac:dyDescent="0.35">
      <c r="A61" s="45" t="s">
        <v>86</v>
      </c>
      <c r="B61" s="45" t="s">
        <v>14</v>
      </c>
      <c r="C61" s="45" t="s">
        <v>43</v>
      </c>
      <c r="D61" s="45">
        <v>3</v>
      </c>
      <c r="E61" s="45">
        <v>4</v>
      </c>
      <c r="F61" s="45">
        <v>1</v>
      </c>
      <c r="G61" s="45">
        <v>4</v>
      </c>
      <c r="H61" s="45">
        <v>5</v>
      </c>
      <c r="I61" s="45">
        <v>4</v>
      </c>
      <c r="J61" s="45">
        <v>2</v>
      </c>
      <c r="K61" s="45">
        <v>2</v>
      </c>
      <c r="L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5" thickBot="1" x14ac:dyDescent="0.35">
      <c r="A62" s="45" t="s">
        <v>86</v>
      </c>
      <c r="B62" s="45" t="s">
        <v>14</v>
      </c>
      <c r="C62" s="45" t="s">
        <v>43</v>
      </c>
      <c r="D62" s="45">
        <v>3</v>
      </c>
      <c r="E62" s="45">
        <v>4</v>
      </c>
      <c r="F62" s="45">
        <v>3</v>
      </c>
      <c r="G62" s="45">
        <v>2</v>
      </c>
      <c r="H62" s="45">
        <v>5</v>
      </c>
      <c r="I62" s="45">
        <v>2</v>
      </c>
      <c r="J62" s="45">
        <v>4</v>
      </c>
      <c r="K62" s="45">
        <v>3</v>
      </c>
      <c r="L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5" thickBot="1" x14ac:dyDescent="0.35">
      <c r="A63" s="45" t="s">
        <v>86</v>
      </c>
      <c r="B63" s="45" t="s">
        <v>14</v>
      </c>
      <c r="C63" s="45" t="s">
        <v>43</v>
      </c>
      <c r="D63" s="45">
        <v>3</v>
      </c>
      <c r="E63" s="45">
        <v>2</v>
      </c>
      <c r="F63" s="45">
        <v>1</v>
      </c>
      <c r="G63" s="45">
        <v>3</v>
      </c>
      <c r="H63" s="45">
        <v>3</v>
      </c>
      <c r="I63" s="45">
        <v>3</v>
      </c>
      <c r="J63" s="45">
        <v>3</v>
      </c>
      <c r="K63" s="45">
        <v>3</v>
      </c>
      <c r="L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5" thickBot="1" x14ac:dyDescent="0.35">
      <c r="A64" s="45" t="s">
        <v>86</v>
      </c>
      <c r="B64" s="45" t="s">
        <v>14</v>
      </c>
      <c r="C64" s="48" t="s">
        <v>15</v>
      </c>
      <c r="D64" s="45">
        <v>3</v>
      </c>
      <c r="E64" s="45">
        <v>3</v>
      </c>
      <c r="F64" s="45">
        <v>3</v>
      </c>
      <c r="G64" s="45">
        <v>2</v>
      </c>
      <c r="H64" s="45">
        <v>4</v>
      </c>
      <c r="I64" s="45">
        <v>3</v>
      </c>
      <c r="J64" s="45">
        <v>4</v>
      </c>
      <c r="K64" s="45">
        <v>4</v>
      </c>
      <c r="L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5" thickBot="1" x14ac:dyDescent="0.35">
      <c r="A65" s="45" t="s">
        <v>86</v>
      </c>
      <c r="B65" s="45" t="s">
        <v>14</v>
      </c>
      <c r="C65" s="48" t="s">
        <v>15</v>
      </c>
      <c r="D65" s="45">
        <v>3</v>
      </c>
      <c r="E65" s="45">
        <v>3</v>
      </c>
      <c r="F65" s="45">
        <v>2</v>
      </c>
      <c r="G65" s="45">
        <v>2</v>
      </c>
      <c r="H65" s="45">
        <v>3</v>
      </c>
      <c r="I65" s="45">
        <v>2</v>
      </c>
      <c r="J65" s="45">
        <v>2</v>
      </c>
      <c r="K65" s="45">
        <v>2</v>
      </c>
      <c r="L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5" thickBot="1" x14ac:dyDescent="0.35">
      <c r="A66" s="45" t="s">
        <v>86</v>
      </c>
      <c r="B66" s="45" t="s">
        <v>27</v>
      </c>
      <c r="C66" s="48" t="s">
        <v>15</v>
      </c>
      <c r="D66" s="45">
        <v>3</v>
      </c>
      <c r="E66" s="45">
        <v>4</v>
      </c>
      <c r="F66" s="45">
        <v>3</v>
      </c>
      <c r="G66" s="45">
        <v>1</v>
      </c>
      <c r="H66" s="45">
        <v>3</v>
      </c>
      <c r="I66" s="45">
        <v>3</v>
      </c>
      <c r="J66" s="45">
        <v>2</v>
      </c>
      <c r="K66" s="45">
        <v>2</v>
      </c>
      <c r="L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5" thickBot="1" x14ac:dyDescent="0.35">
      <c r="A67" s="45" t="s">
        <v>86</v>
      </c>
      <c r="B67" s="45" t="s">
        <v>14</v>
      </c>
      <c r="C67" s="45" t="s">
        <v>43</v>
      </c>
      <c r="D67" s="45">
        <v>3</v>
      </c>
      <c r="E67" s="45">
        <v>5</v>
      </c>
      <c r="F67" s="45">
        <v>5</v>
      </c>
      <c r="G67" s="45">
        <v>2</v>
      </c>
      <c r="H67" s="45">
        <v>2</v>
      </c>
      <c r="I67" s="45">
        <v>3</v>
      </c>
      <c r="J67" s="45">
        <v>2</v>
      </c>
      <c r="K67" s="45">
        <v>2</v>
      </c>
      <c r="L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5" thickBot="1" x14ac:dyDescent="0.35">
      <c r="A68" s="45" t="s">
        <v>86</v>
      </c>
      <c r="B68" s="45" t="s">
        <v>14</v>
      </c>
      <c r="C68" s="45" t="s">
        <v>43</v>
      </c>
      <c r="D68" s="45">
        <v>3</v>
      </c>
      <c r="E68" s="45">
        <v>4</v>
      </c>
      <c r="F68" s="45">
        <v>4</v>
      </c>
      <c r="G68" s="45">
        <v>2</v>
      </c>
      <c r="H68" s="45">
        <v>3</v>
      </c>
      <c r="I68" s="45">
        <v>4</v>
      </c>
      <c r="J68" s="45">
        <v>3</v>
      </c>
      <c r="K68" s="45">
        <v>3</v>
      </c>
      <c r="L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5" thickBot="1" x14ac:dyDescent="0.35">
      <c r="A69" s="45" t="s">
        <v>86</v>
      </c>
      <c r="B69" s="45" t="s">
        <v>14</v>
      </c>
      <c r="C69" s="45" t="s">
        <v>43</v>
      </c>
      <c r="D69" s="45">
        <v>3</v>
      </c>
      <c r="E69" s="45">
        <v>3</v>
      </c>
      <c r="F69" s="45">
        <v>2</v>
      </c>
      <c r="G69" s="45">
        <v>2</v>
      </c>
      <c r="H69" s="45">
        <v>4</v>
      </c>
      <c r="I69" s="45">
        <v>4</v>
      </c>
      <c r="J69" s="45">
        <v>4</v>
      </c>
      <c r="K69" s="45">
        <v>4</v>
      </c>
      <c r="L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5" thickBot="1" x14ac:dyDescent="0.35">
      <c r="A70" s="45" t="s">
        <v>86</v>
      </c>
      <c r="B70" s="45" t="s">
        <v>14</v>
      </c>
      <c r="C70" s="45" t="s">
        <v>43</v>
      </c>
      <c r="D70" s="45">
        <v>3</v>
      </c>
      <c r="E70" s="45">
        <v>4</v>
      </c>
      <c r="F70" s="45">
        <v>2</v>
      </c>
      <c r="G70" s="45">
        <v>2</v>
      </c>
      <c r="H70" s="45">
        <v>4</v>
      </c>
      <c r="I70" s="45">
        <v>3</v>
      </c>
      <c r="J70" s="45">
        <v>3</v>
      </c>
      <c r="K70" s="45">
        <v>3</v>
      </c>
      <c r="L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5" thickBot="1" x14ac:dyDescent="0.35">
      <c r="A71" s="45" t="s">
        <v>86</v>
      </c>
      <c r="B71" s="45" t="s">
        <v>14</v>
      </c>
      <c r="C71" s="48" t="s">
        <v>15</v>
      </c>
      <c r="D71" s="45">
        <v>3</v>
      </c>
      <c r="E71" s="45">
        <v>5</v>
      </c>
      <c r="F71" s="45">
        <v>4</v>
      </c>
      <c r="G71" s="45">
        <v>2</v>
      </c>
      <c r="H71" s="45">
        <v>3</v>
      </c>
      <c r="I71" s="45">
        <v>3</v>
      </c>
      <c r="J71" s="45">
        <v>2</v>
      </c>
      <c r="K71" s="45">
        <v>4</v>
      </c>
      <c r="L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5" thickBot="1" x14ac:dyDescent="0.35">
      <c r="A72" s="45" t="s">
        <v>86</v>
      </c>
      <c r="B72" s="45" t="s">
        <v>14</v>
      </c>
      <c r="C72" s="48" t="s">
        <v>15</v>
      </c>
      <c r="D72" s="45">
        <v>3</v>
      </c>
      <c r="E72" s="45">
        <v>4</v>
      </c>
      <c r="F72" s="45">
        <v>5</v>
      </c>
      <c r="G72" s="45">
        <v>2</v>
      </c>
      <c r="H72" s="45">
        <v>5</v>
      </c>
      <c r="I72" s="45">
        <v>5</v>
      </c>
      <c r="J72" s="45">
        <v>1</v>
      </c>
      <c r="K72" s="45">
        <v>5</v>
      </c>
      <c r="L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5" thickBot="1" x14ac:dyDescent="0.35">
      <c r="A73" s="45" t="s">
        <v>86</v>
      </c>
      <c r="B73" s="45" t="s">
        <v>14</v>
      </c>
      <c r="C73" s="48" t="s">
        <v>15</v>
      </c>
      <c r="D73" s="45">
        <v>3</v>
      </c>
      <c r="E73" s="45">
        <v>2</v>
      </c>
      <c r="F73" s="45">
        <v>4</v>
      </c>
      <c r="G73" s="45">
        <v>3</v>
      </c>
      <c r="H73" s="45">
        <v>4</v>
      </c>
      <c r="I73" s="45">
        <v>4</v>
      </c>
      <c r="J73" s="45">
        <v>4</v>
      </c>
      <c r="K73" s="45">
        <v>3</v>
      </c>
      <c r="L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5" thickBot="1" x14ac:dyDescent="0.35">
      <c r="A74" s="45" t="s">
        <v>86</v>
      </c>
      <c r="B74" s="45" t="s">
        <v>27</v>
      </c>
      <c r="C74" s="48" t="s">
        <v>15</v>
      </c>
      <c r="D74" s="45">
        <v>3</v>
      </c>
      <c r="E74" s="45">
        <v>3</v>
      </c>
      <c r="F74" s="45">
        <v>4</v>
      </c>
      <c r="G74" s="45">
        <v>2</v>
      </c>
      <c r="H74" s="45">
        <v>4</v>
      </c>
      <c r="I74" s="45">
        <v>4</v>
      </c>
      <c r="J74" s="45">
        <v>4</v>
      </c>
      <c r="K74" s="45">
        <v>4</v>
      </c>
      <c r="L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5" thickBot="1" x14ac:dyDescent="0.35">
      <c r="A75" s="45" t="s">
        <v>86</v>
      </c>
      <c r="B75" s="45" t="s">
        <v>14</v>
      </c>
      <c r="C75" s="48" t="s">
        <v>15</v>
      </c>
      <c r="D75" s="45">
        <v>3</v>
      </c>
      <c r="E75" s="45">
        <v>3</v>
      </c>
      <c r="F75" s="45">
        <v>3</v>
      </c>
      <c r="G75" s="45">
        <v>2</v>
      </c>
      <c r="H75" s="45">
        <v>2</v>
      </c>
      <c r="I75" s="45">
        <v>2</v>
      </c>
      <c r="J75" s="45">
        <v>3</v>
      </c>
      <c r="K75" s="45">
        <v>3</v>
      </c>
      <c r="L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5" thickBot="1" x14ac:dyDescent="0.35">
      <c r="A76" s="45" t="s">
        <v>86</v>
      </c>
      <c r="B76" s="45" t="s">
        <v>27</v>
      </c>
      <c r="C76" s="48" t="s">
        <v>15</v>
      </c>
      <c r="D76" s="45">
        <v>3</v>
      </c>
      <c r="E76" s="45">
        <v>3</v>
      </c>
      <c r="F76" s="45">
        <v>3</v>
      </c>
      <c r="G76" s="45">
        <v>2</v>
      </c>
      <c r="H76" s="45">
        <v>2</v>
      </c>
      <c r="I76" s="45">
        <v>2</v>
      </c>
      <c r="J76" s="45">
        <v>2</v>
      </c>
      <c r="K76" s="45">
        <v>2</v>
      </c>
      <c r="L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5" thickBot="1" x14ac:dyDescent="0.35">
      <c r="A77" s="45" t="s">
        <v>86</v>
      </c>
      <c r="B77" s="45" t="s">
        <v>14</v>
      </c>
      <c r="C77" s="48" t="s">
        <v>15</v>
      </c>
      <c r="D77" s="45">
        <v>3</v>
      </c>
      <c r="E77" s="45">
        <v>4</v>
      </c>
      <c r="F77" s="45">
        <v>4</v>
      </c>
      <c r="G77" s="45">
        <v>2</v>
      </c>
      <c r="H77" s="45">
        <v>2</v>
      </c>
      <c r="I77" s="45">
        <v>3</v>
      </c>
      <c r="J77" s="45">
        <v>2</v>
      </c>
      <c r="K77" s="45">
        <v>2</v>
      </c>
      <c r="L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5" thickBot="1" x14ac:dyDescent="0.35">
      <c r="A78" s="45" t="s">
        <v>86</v>
      </c>
      <c r="B78" s="45" t="s">
        <v>14</v>
      </c>
      <c r="C78" s="45" t="s">
        <v>43</v>
      </c>
      <c r="D78" s="45">
        <v>3</v>
      </c>
      <c r="E78" s="45">
        <v>4</v>
      </c>
      <c r="F78" s="45">
        <v>4</v>
      </c>
      <c r="G78" s="45">
        <v>1</v>
      </c>
      <c r="H78" s="45">
        <v>5</v>
      </c>
      <c r="I78" s="45">
        <v>5</v>
      </c>
      <c r="J78" s="45">
        <v>5</v>
      </c>
      <c r="K78" s="45">
        <v>5</v>
      </c>
      <c r="L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5" thickBot="1" x14ac:dyDescent="0.35">
      <c r="A79" s="45" t="s">
        <v>86</v>
      </c>
      <c r="B79" s="45" t="s">
        <v>14</v>
      </c>
      <c r="C79" s="48" t="s">
        <v>15</v>
      </c>
      <c r="D79" s="45">
        <v>3</v>
      </c>
      <c r="E79" s="45">
        <v>3</v>
      </c>
      <c r="F79" s="45">
        <v>4</v>
      </c>
      <c r="G79" s="45">
        <v>3</v>
      </c>
      <c r="H79" s="45">
        <v>3</v>
      </c>
      <c r="I79" s="45">
        <v>3</v>
      </c>
      <c r="J79" s="45">
        <v>2</v>
      </c>
      <c r="K79" s="45">
        <v>2</v>
      </c>
      <c r="L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5" thickBot="1" x14ac:dyDescent="0.35">
      <c r="A80" s="45" t="s">
        <v>86</v>
      </c>
      <c r="B80" s="45" t="s">
        <v>14</v>
      </c>
      <c r="C80" s="45" t="s">
        <v>43</v>
      </c>
      <c r="D80" s="45">
        <v>3</v>
      </c>
      <c r="E80" s="45">
        <v>3</v>
      </c>
      <c r="F80" s="45">
        <v>2</v>
      </c>
      <c r="G80" s="45">
        <v>5</v>
      </c>
      <c r="H80" s="45">
        <v>5</v>
      </c>
      <c r="I80" s="45">
        <v>5</v>
      </c>
      <c r="J80" s="45">
        <v>5</v>
      </c>
      <c r="K80" s="45">
        <v>5</v>
      </c>
      <c r="L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5" thickBot="1" x14ac:dyDescent="0.35">
      <c r="A81" s="45" t="s">
        <v>86</v>
      </c>
      <c r="B81" s="45" t="s">
        <v>27</v>
      </c>
      <c r="C81" s="48" t="s">
        <v>15</v>
      </c>
      <c r="D81" s="45">
        <v>3</v>
      </c>
      <c r="E81" s="45">
        <v>4</v>
      </c>
      <c r="F81" s="45">
        <v>3</v>
      </c>
      <c r="G81" s="45">
        <v>4</v>
      </c>
      <c r="H81" s="45">
        <v>4</v>
      </c>
      <c r="I81" s="45">
        <v>4</v>
      </c>
      <c r="J81" s="45">
        <v>3</v>
      </c>
      <c r="K81" s="45">
        <v>2</v>
      </c>
      <c r="L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5" thickBot="1" x14ac:dyDescent="0.35">
      <c r="A82" s="45" t="s">
        <v>86</v>
      </c>
      <c r="B82" s="45" t="s">
        <v>14</v>
      </c>
      <c r="C82" s="45" t="s">
        <v>43</v>
      </c>
      <c r="D82" s="45">
        <v>3</v>
      </c>
      <c r="E82" s="45">
        <v>3</v>
      </c>
      <c r="F82" s="45">
        <v>3</v>
      </c>
      <c r="G82" s="45">
        <v>3</v>
      </c>
      <c r="H82" s="45">
        <v>3</v>
      </c>
      <c r="I82" s="45">
        <v>3</v>
      </c>
      <c r="J82" s="45">
        <v>2</v>
      </c>
      <c r="K82" s="45">
        <v>2</v>
      </c>
      <c r="L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" thickBot="1" x14ac:dyDescent="0.35">
      <c r="A83" s="45" t="s">
        <v>86</v>
      </c>
      <c r="B83" s="45" t="s">
        <v>14</v>
      </c>
      <c r="C83" s="45" t="s">
        <v>43</v>
      </c>
      <c r="D83" s="45">
        <v>3</v>
      </c>
      <c r="E83" s="45">
        <v>4</v>
      </c>
      <c r="F83" s="45">
        <v>4</v>
      </c>
      <c r="G83" s="45">
        <v>1</v>
      </c>
      <c r="H83" s="45">
        <v>5</v>
      </c>
      <c r="I83" s="45">
        <v>5</v>
      </c>
      <c r="J83" s="45">
        <v>5</v>
      </c>
      <c r="K83" s="45">
        <v>5</v>
      </c>
      <c r="L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5" thickBot="1" x14ac:dyDescent="0.35">
      <c r="A84" s="45" t="s">
        <v>86</v>
      </c>
      <c r="B84" s="45" t="s">
        <v>14</v>
      </c>
      <c r="C84" s="45" t="s">
        <v>43</v>
      </c>
      <c r="D84" s="45">
        <v>3</v>
      </c>
      <c r="E84" s="45">
        <v>3</v>
      </c>
      <c r="F84" s="45">
        <v>3</v>
      </c>
      <c r="G84" s="45">
        <v>1</v>
      </c>
      <c r="H84" s="45">
        <v>3</v>
      </c>
      <c r="I84" s="45">
        <v>3</v>
      </c>
      <c r="J84" s="45">
        <v>2</v>
      </c>
      <c r="K84" s="45">
        <v>2</v>
      </c>
      <c r="L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5" thickBot="1" x14ac:dyDescent="0.35">
      <c r="A85" s="45" t="s">
        <v>86</v>
      </c>
      <c r="B85" s="45" t="s">
        <v>14</v>
      </c>
      <c r="C85" s="48" t="s">
        <v>15</v>
      </c>
      <c r="D85" s="45">
        <v>3</v>
      </c>
      <c r="E85" s="45">
        <v>3</v>
      </c>
      <c r="F85" s="45">
        <v>2</v>
      </c>
      <c r="G85" s="45">
        <v>2</v>
      </c>
      <c r="H85" s="45">
        <v>3</v>
      </c>
      <c r="I85" s="45">
        <v>3</v>
      </c>
      <c r="J85" s="45">
        <v>3</v>
      </c>
      <c r="K85" s="45">
        <v>3</v>
      </c>
      <c r="L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5" thickBot="1" x14ac:dyDescent="0.35">
      <c r="A86" s="45" t="s">
        <v>86</v>
      </c>
      <c r="B86" s="45" t="s">
        <v>14</v>
      </c>
      <c r="C86" s="48" t="s">
        <v>15</v>
      </c>
      <c r="D86" s="45">
        <v>3</v>
      </c>
      <c r="E86" s="45">
        <v>4</v>
      </c>
      <c r="F86" s="45">
        <v>3</v>
      </c>
      <c r="G86" s="45">
        <v>1</v>
      </c>
      <c r="H86" s="45">
        <v>5</v>
      </c>
      <c r="I86" s="45">
        <v>4</v>
      </c>
      <c r="J86" s="45">
        <v>1</v>
      </c>
      <c r="K86" s="45">
        <v>3</v>
      </c>
      <c r="L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5" thickBot="1" x14ac:dyDescent="0.35">
      <c r="A87" s="45" t="s">
        <v>86</v>
      </c>
      <c r="B87" s="45" t="s">
        <v>14</v>
      </c>
      <c r="C87" s="48" t="s">
        <v>15</v>
      </c>
      <c r="D87" s="45">
        <v>3</v>
      </c>
      <c r="E87" s="45">
        <v>2</v>
      </c>
      <c r="F87" s="45">
        <v>5</v>
      </c>
      <c r="G87" s="45">
        <v>2</v>
      </c>
      <c r="H87" s="45">
        <v>4</v>
      </c>
      <c r="I87" s="45">
        <v>2</v>
      </c>
      <c r="J87" s="45">
        <v>2</v>
      </c>
      <c r="K87" s="45">
        <v>1</v>
      </c>
      <c r="L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5" thickBot="1" x14ac:dyDescent="0.35">
      <c r="A88" s="45" t="s">
        <v>86</v>
      </c>
      <c r="B88" s="45" t="s">
        <v>14</v>
      </c>
      <c r="C88" s="48" t="s">
        <v>15</v>
      </c>
      <c r="D88" s="45">
        <v>3</v>
      </c>
      <c r="E88" s="45">
        <v>4</v>
      </c>
      <c r="F88" s="45">
        <v>2</v>
      </c>
      <c r="G88" s="45">
        <v>3</v>
      </c>
      <c r="H88" s="45">
        <v>3</v>
      </c>
      <c r="I88" s="45">
        <v>3</v>
      </c>
      <c r="J88" s="45">
        <v>2</v>
      </c>
      <c r="K88" s="45">
        <v>2</v>
      </c>
      <c r="L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5" thickBot="1" x14ac:dyDescent="0.35">
      <c r="A89" s="45" t="s">
        <v>86</v>
      </c>
      <c r="B89" s="45" t="s">
        <v>14</v>
      </c>
      <c r="C89" s="48" t="s">
        <v>15</v>
      </c>
      <c r="D89" s="45">
        <v>3</v>
      </c>
      <c r="E89" s="45">
        <v>2</v>
      </c>
      <c r="F89" s="45">
        <v>3</v>
      </c>
      <c r="G89" s="45">
        <v>3</v>
      </c>
      <c r="H89" s="45">
        <v>4</v>
      </c>
      <c r="I89" s="45">
        <v>3</v>
      </c>
      <c r="J89" s="45">
        <v>3</v>
      </c>
      <c r="K89" s="45">
        <v>3</v>
      </c>
      <c r="L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5" thickBot="1" x14ac:dyDescent="0.35">
      <c r="A90" s="45" t="s">
        <v>86</v>
      </c>
      <c r="B90" s="45" t="s">
        <v>14</v>
      </c>
      <c r="C90" s="48" t="s">
        <v>15</v>
      </c>
      <c r="D90" s="45">
        <v>3</v>
      </c>
      <c r="E90" s="45">
        <v>5</v>
      </c>
      <c r="F90" s="45">
        <v>5</v>
      </c>
      <c r="G90" s="45">
        <v>1</v>
      </c>
      <c r="H90" s="45">
        <v>1</v>
      </c>
      <c r="I90" s="45">
        <v>1</v>
      </c>
      <c r="J90" s="45">
        <v>1</v>
      </c>
      <c r="K90" s="45">
        <v>1</v>
      </c>
      <c r="L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5" thickBot="1" x14ac:dyDescent="0.35">
      <c r="A91" s="45" t="s">
        <v>86</v>
      </c>
      <c r="B91" s="45" t="s">
        <v>14</v>
      </c>
      <c r="C91" s="45" t="s">
        <v>43</v>
      </c>
      <c r="D91" s="45">
        <v>3</v>
      </c>
      <c r="E91" s="45">
        <v>5</v>
      </c>
      <c r="F91" s="45">
        <v>2</v>
      </c>
      <c r="G91" s="45">
        <v>3</v>
      </c>
      <c r="H91" s="45">
        <v>4</v>
      </c>
      <c r="I91" s="45">
        <v>4</v>
      </c>
      <c r="J91" s="45">
        <v>3</v>
      </c>
      <c r="K91" s="45">
        <v>2</v>
      </c>
      <c r="L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5" thickBot="1" x14ac:dyDescent="0.35">
      <c r="A92" s="45" t="s">
        <v>86</v>
      </c>
      <c r="B92" s="45" t="s">
        <v>27</v>
      </c>
      <c r="C92" s="48" t="s">
        <v>15</v>
      </c>
      <c r="D92" s="45">
        <v>3</v>
      </c>
      <c r="E92" s="45">
        <v>4</v>
      </c>
      <c r="F92" s="45">
        <v>4</v>
      </c>
      <c r="G92" s="45">
        <v>2</v>
      </c>
      <c r="H92" s="45">
        <v>3</v>
      </c>
      <c r="I92" s="45">
        <v>2</v>
      </c>
      <c r="J92" s="45">
        <v>2</v>
      </c>
      <c r="K92" s="45">
        <v>3</v>
      </c>
      <c r="L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5" thickBot="1" x14ac:dyDescent="0.35">
      <c r="A93" s="45" t="s">
        <v>86</v>
      </c>
      <c r="B93" s="45" t="s">
        <v>14</v>
      </c>
      <c r="C93" s="48" t="s">
        <v>15</v>
      </c>
      <c r="D93" s="45">
        <v>3</v>
      </c>
      <c r="E93" s="45">
        <v>3</v>
      </c>
      <c r="F93" s="45">
        <v>3</v>
      </c>
      <c r="G93" s="45">
        <v>1</v>
      </c>
      <c r="H93" s="45">
        <v>4</v>
      </c>
      <c r="I93" s="45">
        <v>1</v>
      </c>
      <c r="J93" s="45">
        <v>1</v>
      </c>
      <c r="K93" s="45">
        <v>1</v>
      </c>
      <c r="L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5" thickBot="1" x14ac:dyDescent="0.35">
      <c r="A94" s="45" t="s">
        <v>86</v>
      </c>
      <c r="B94" s="45" t="s">
        <v>14</v>
      </c>
      <c r="C94" s="48" t="s">
        <v>15</v>
      </c>
      <c r="D94" s="45">
        <v>3</v>
      </c>
      <c r="E94" s="45">
        <v>3</v>
      </c>
      <c r="F94" s="45">
        <v>3</v>
      </c>
      <c r="G94" s="45">
        <v>2</v>
      </c>
      <c r="H94" s="45">
        <v>5</v>
      </c>
      <c r="I94" s="45">
        <v>5</v>
      </c>
      <c r="J94" s="45">
        <v>5</v>
      </c>
      <c r="K94" s="45">
        <v>4</v>
      </c>
      <c r="L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5" thickBot="1" x14ac:dyDescent="0.35">
      <c r="A95" s="45" t="s">
        <v>86</v>
      </c>
      <c r="B95" s="45" t="s">
        <v>14</v>
      </c>
      <c r="C95" s="45" t="s">
        <v>43</v>
      </c>
      <c r="D95" s="45">
        <v>3</v>
      </c>
      <c r="E95" s="45">
        <v>4</v>
      </c>
      <c r="F95" s="45">
        <v>3</v>
      </c>
      <c r="G95" s="45">
        <v>2</v>
      </c>
      <c r="H95" s="45">
        <v>3</v>
      </c>
      <c r="I95" s="45">
        <v>2</v>
      </c>
      <c r="J95" s="45">
        <v>1</v>
      </c>
      <c r="K95" s="45">
        <v>1</v>
      </c>
      <c r="L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5" thickBot="1" x14ac:dyDescent="0.35">
      <c r="A96" s="45" t="s">
        <v>86</v>
      </c>
      <c r="B96" s="45" t="s">
        <v>14</v>
      </c>
      <c r="C96" s="45" t="s">
        <v>43</v>
      </c>
      <c r="D96" s="45">
        <v>3</v>
      </c>
      <c r="E96" s="45">
        <v>3</v>
      </c>
      <c r="F96" s="45">
        <v>1</v>
      </c>
      <c r="G96" s="45">
        <v>3</v>
      </c>
      <c r="H96" s="45">
        <v>5</v>
      </c>
      <c r="I96" s="45">
        <v>5</v>
      </c>
      <c r="J96" s="45">
        <v>2</v>
      </c>
      <c r="K96" s="45">
        <v>4</v>
      </c>
      <c r="L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5" thickBot="1" x14ac:dyDescent="0.35">
      <c r="A97" s="45" t="s">
        <v>86</v>
      </c>
      <c r="B97" s="45" t="s">
        <v>27</v>
      </c>
      <c r="C97" s="48" t="s">
        <v>15</v>
      </c>
      <c r="D97" s="45">
        <v>3</v>
      </c>
      <c r="E97" s="45">
        <v>4</v>
      </c>
      <c r="F97" s="45">
        <v>4</v>
      </c>
      <c r="G97" s="45">
        <v>1</v>
      </c>
      <c r="H97" s="45">
        <v>2</v>
      </c>
      <c r="I97" s="45">
        <v>2</v>
      </c>
      <c r="J97" s="45">
        <v>2</v>
      </c>
      <c r="K97" s="45">
        <v>3</v>
      </c>
      <c r="L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5" thickBot="1" x14ac:dyDescent="0.35">
      <c r="A98" s="45" t="s">
        <v>86</v>
      </c>
      <c r="B98" s="45" t="s">
        <v>14</v>
      </c>
      <c r="C98" s="48" t="s">
        <v>15</v>
      </c>
      <c r="D98" s="45">
        <v>3</v>
      </c>
      <c r="E98" s="45">
        <v>4</v>
      </c>
      <c r="F98" s="45">
        <v>4</v>
      </c>
      <c r="G98" s="45">
        <v>3</v>
      </c>
      <c r="H98" s="45">
        <v>3</v>
      </c>
      <c r="I98" s="45">
        <v>3</v>
      </c>
      <c r="J98" s="45">
        <v>3</v>
      </c>
      <c r="K98" s="45">
        <v>3</v>
      </c>
      <c r="L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5" thickBot="1" x14ac:dyDescent="0.35">
      <c r="A99" s="45" t="s">
        <v>86</v>
      </c>
      <c r="B99" s="45" t="s">
        <v>27</v>
      </c>
      <c r="C99" s="48" t="s">
        <v>15</v>
      </c>
      <c r="D99" s="45">
        <v>3</v>
      </c>
      <c r="E99" s="45">
        <v>4</v>
      </c>
      <c r="F99" s="45">
        <v>2</v>
      </c>
      <c r="G99" s="45">
        <v>3</v>
      </c>
      <c r="H99" s="45">
        <v>4</v>
      </c>
      <c r="I99" s="45">
        <v>4</v>
      </c>
      <c r="J99" s="45">
        <v>3</v>
      </c>
      <c r="K99" s="45">
        <v>2</v>
      </c>
      <c r="L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5" thickBot="1" x14ac:dyDescent="0.35">
      <c r="A100" s="45" t="s">
        <v>86</v>
      </c>
      <c r="B100" s="45" t="s">
        <v>14</v>
      </c>
      <c r="C100" s="48" t="s">
        <v>15</v>
      </c>
      <c r="D100" s="45">
        <v>3</v>
      </c>
      <c r="E100" s="45">
        <v>4</v>
      </c>
      <c r="F100" s="45">
        <v>2</v>
      </c>
      <c r="G100" s="45">
        <v>2</v>
      </c>
      <c r="H100" s="45">
        <v>3</v>
      </c>
      <c r="I100" s="45">
        <v>3</v>
      </c>
      <c r="J100" s="45">
        <v>2</v>
      </c>
      <c r="K100" s="45">
        <v>4</v>
      </c>
      <c r="L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5" thickBot="1" x14ac:dyDescent="0.35">
      <c r="A101" s="45" t="s">
        <v>86</v>
      </c>
      <c r="B101" s="45" t="s">
        <v>14</v>
      </c>
      <c r="C101" s="48" t="s">
        <v>15</v>
      </c>
      <c r="D101" s="45">
        <v>3</v>
      </c>
      <c r="E101" s="45">
        <v>2</v>
      </c>
      <c r="F101" s="45">
        <v>3</v>
      </c>
      <c r="G101" s="45">
        <v>2</v>
      </c>
      <c r="H101" s="45">
        <v>3</v>
      </c>
      <c r="I101" s="45">
        <v>4</v>
      </c>
      <c r="J101" s="45">
        <v>4</v>
      </c>
      <c r="K101" s="45">
        <v>4</v>
      </c>
      <c r="L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5" thickBot="1" x14ac:dyDescent="0.35">
      <c r="A102" s="45" t="s">
        <v>86</v>
      </c>
      <c r="B102" s="45" t="s">
        <v>14</v>
      </c>
      <c r="C102" s="48" t="s">
        <v>34</v>
      </c>
      <c r="D102" s="45">
        <v>3</v>
      </c>
      <c r="E102" s="45">
        <v>5</v>
      </c>
      <c r="F102" s="45">
        <v>3</v>
      </c>
      <c r="G102" s="45">
        <v>2</v>
      </c>
      <c r="H102" s="45">
        <v>2</v>
      </c>
      <c r="I102" s="45">
        <v>2</v>
      </c>
      <c r="J102" s="45">
        <v>2</v>
      </c>
      <c r="K102" s="45">
        <v>2</v>
      </c>
      <c r="L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5" thickBot="1" x14ac:dyDescent="0.35">
      <c r="A103" s="45" t="s">
        <v>86</v>
      </c>
      <c r="B103" s="45" t="s">
        <v>14</v>
      </c>
      <c r="C103" s="48" t="s">
        <v>34</v>
      </c>
      <c r="D103" s="45">
        <v>3</v>
      </c>
      <c r="E103" s="45">
        <v>5</v>
      </c>
      <c r="F103" s="45">
        <v>3</v>
      </c>
      <c r="G103" s="45">
        <v>2</v>
      </c>
      <c r="H103" s="45">
        <v>2</v>
      </c>
      <c r="I103" s="45">
        <v>2</v>
      </c>
      <c r="J103" s="45">
        <v>2</v>
      </c>
      <c r="K103" s="45">
        <v>2</v>
      </c>
      <c r="L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5" thickBot="1" x14ac:dyDescent="0.35">
      <c r="A104" s="45" t="s">
        <v>86</v>
      </c>
      <c r="B104" s="45" t="s">
        <v>14</v>
      </c>
      <c r="C104" s="45" t="s">
        <v>43</v>
      </c>
      <c r="D104" s="45">
        <v>3</v>
      </c>
      <c r="E104" s="45">
        <v>2</v>
      </c>
      <c r="F104" s="45">
        <v>3</v>
      </c>
      <c r="G104" s="45">
        <v>3</v>
      </c>
      <c r="H104" s="45">
        <v>3</v>
      </c>
      <c r="I104" s="45">
        <v>3</v>
      </c>
      <c r="J104" s="45">
        <v>3</v>
      </c>
      <c r="K104" s="45">
        <v>3</v>
      </c>
      <c r="L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5" thickBot="1" x14ac:dyDescent="0.35">
      <c r="A105" s="45" t="s">
        <v>86</v>
      </c>
      <c r="B105" s="45" t="s">
        <v>27</v>
      </c>
      <c r="C105" s="48" t="s">
        <v>15</v>
      </c>
      <c r="D105" s="45">
        <v>3</v>
      </c>
      <c r="E105" s="45">
        <v>5</v>
      </c>
      <c r="F105" s="45">
        <v>1</v>
      </c>
      <c r="G105" s="45">
        <v>3</v>
      </c>
      <c r="H105" s="45">
        <v>4</v>
      </c>
      <c r="I105" s="45">
        <v>3</v>
      </c>
      <c r="J105" s="45">
        <v>2</v>
      </c>
      <c r="K105" s="45">
        <v>3</v>
      </c>
      <c r="L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5" thickBot="1" x14ac:dyDescent="0.35">
      <c r="A106" s="45" t="s">
        <v>86</v>
      </c>
      <c r="B106" s="45" t="s">
        <v>27</v>
      </c>
      <c r="C106" s="48" t="s">
        <v>15</v>
      </c>
      <c r="D106" s="45">
        <v>3</v>
      </c>
      <c r="E106" s="45">
        <v>5</v>
      </c>
      <c r="F106" s="45">
        <v>4</v>
      </c>
      <c r="G106" s="45">
        <v>3</v>
      </c>
      <c r="H106" s="45">
        <v>3</v>
      </c>
      <c r="I106" s="45">
        <v>4</v>
      </c>
      <c r="J106" s="45">
        <v>4</v>
      </c>
      <c r="K106" s="45">
        <v>4</v>
      </c>
      <c r="L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5" thickBot="1" x14ac:dyDescent="0.35">
      <c r="A107" s="45" t="s">
        <v>86</v>
      </c>
      <c r="B107" s="45" t="s">
        <v>14</v>
      </c>
      <c r="C107" s="45" t="s">
        <v>43</v>
      </c>
      <c r="D107" s="45">
        <v>3</v>
      </c>
      <c r="E107" s="45">
        <v>4</v>
      </c>
      <c r="F107" s="45">
        <v>3</v>
      </c>
      <c r="G107" s="45">
        <v>1</v>
      </c>
      <c r="H107" s="45">
        <v>3</v>
      </c>
      <c r="I107" s="45">
        <v>2</v>
      </c>
      <c r="J107" s="45">
        <v>2</v>
      </c>
      <c r="K107" s="45">
        <v>2</v>
      </c>
      <c r="L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5" thickBot="1" x14ac:dyDescent="0.35">
      <c r="A108" s="45" t="s">
        <v>86</v>
      </c>
      <c r="B108" s="45" t="s">
        <v>27</v>
      </c>
      <c r="C108" s="48" t="s">
        <v>15</v>
      </c>
      <c r="D108" s="45">
        <v>3</v>
      </c>
      <c r="E108" s="45">
        <v>5</v>
      </c>
      <c r="F108" s="45">
        <v>4</v>
      </c>
      <c r="G108" s="45">
        <v>4</v>
      </c>
      <c r="H108" s="45">
        <v>4</v>
      </c>
      <c r="I108" s="45">
        <v>5</v>
      </c>
      <c r="J108" s="45">
        <v>5</v>
      </c>
      <c r="K108" s="45">
        <v>4</v>
      </c>
      <c r="L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5" thickBot="1" x14ac:dyDescent="0.35">
      <c r="A109" s="45" t="s">
        <v>86</v>
      </c>
      <c r="B109" s="45" t="s">
        <v>14</v>
      </c>
      <c r="C109" s="48" t="s">
        <v>15</v>
      </c>
      <c r="D109" s="45">
        <v>3</v>
      </c>
      <c r="E109" s="45">
        <v>3</v>
      </c>
      <c r="F109" s="45">
        <v>4</v>
      </c>
      <c r="G109" s="45">
        <v>2</v>
      </c>
      <c r="H109" s="45">
        <v>2</v>
      </c>
      <c r="I109" s="45">
        <v>2</v>
      </c>
      <c r="J109" s="45">
        <v>3</v>
      </c>
      <c r="K109" s="45">
        <v>4</v>
      </c>
      <c r="L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5" thickBot="1" x14ac:dyDescent="0.35">
      <c r="A110" s="45" t="s">
        <v>86</v>
      </c>
      <c r="B110" s="45" t="s">
        <v>14</v>
      </c>
      <c r="C110" s="48" t="s">
        <v>15</v>
      </c>
      <c r="D110" s="45">
        <v>3</v>
      </c>
      <c r="E110" s="45">
        <v>3</v>
      </c>
      <c r="F110" s="45">
        <v>3</v>
      </c>
      <c r="G110" s="45">
        <v>5</v>
      </c>
      <c r="H110" s="45">
        <v>5</v>
      </c>
      <c r="I110" s="45">
        <v>5</v>
      </c>
      <c r="J110" s="45">
        <v>4</v>
      </c>
      <c r="K110" s="45">
        <v>4</v>
      </c>
      <c r="L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5" thickBot="1" x14ac:dyDescent="0.35">
      <c r="A111" s="45" t="s">
        <v>86</v>
      </c>
      <c r="B111" s="45" t="s">
        <v>27</v>
      </c>
      <c r="C111" s="48" t="s">
        <v>15</v>
      </c>
      <c r="D111" s="45">
        <v>3</v>
      </c>
      <c r="E111" s="45">
        <v>3</v>
      </c>
      <c r="F111" s="45">
        <v>2</v>
      </c>
      <c r="G111" s="45">
        <v>3</v>
      </c>
      <c r="H111" s="45">
        <v>5</v>
      </c>
      <c r="I111" s="45">
        <v>5</v>
      </c>
      <c r="J111" s="45">
        <v>5</v>
      </c>
      <c r="K111" s="45">
        <v>5</v>
      </c>
      <c r="L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5" thickBot="1" x14ac:dyDescent="0.35">
      <c r="A112" s="45" t="s">
        <v>86</v>
      </c>
      <c r="B112" s="45" t="s">
        <v>14</v>
      </c>
      <c r="C112" s="45" t="s">
        <v>43</v>
      </c>
      <c r="D112" s="45">
        <v>3</v>
      </c>
      <c r="E112" s="45">
        <v>4</v>
      </c>
      <c r="F112" s="45">
        <v>3</v>
      </c>
      <c r="G112" s="45">
        <v>1</v>
      </c>
      <c r="H112" s="45">
        <v>4</v>
      </c>
      <c r="I112" s="45">
        <v>4</v>
      </c>
      <c r="J112" s="45">
        <v>4</v>
      </c>
      <c r="K112" s="45">
        <v>3</v>
      </c>
      <c r="L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5" thickBot="1" x14ac:dyDescent="0.35">
      <c r="A113" s="45" t="s">
        <v>86</v>
      </c>
      <c r="B113" s="45" t="s">
        <v>14</v>
      </c>
      <c r="C113" s="48" t="s">
        <v>15</v>
      </c>
      <c r="D113" s="45">
        <v>3</v>
      </c>
      <c r="E113" s="45">
        <v>3</v>
      </c>
      <c r="F113" s="45">
        <v>4</v>
      </c>
      <c r="G113" s="45">
        <v>1</v>
      </c>
      <c r="H113" s="45">
        <v>3</v>
      </c>
      <c r="I113" s="45">
        <v>3</v>
      </c>
      <c r="J113" s="45">
        <v>3</v>
      </c>
      <c r="K113" s="45">
        <v>4</v>
      </c>
      <c r="L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5" thickBot="1" x14ac:dyDescent="0.35">
      <c r="A114" s="45" t="s">
        <v>86</v>
      </c>
      <c r="B114" s="45" t="s">
        <v>14</v>
      </c>
      <c r="C114" s="45" t="s">
        <v>43</v>
      </c>
      <c r="D114" s="45">
        <v>3</v>
      </c>
      <c r="E114" s="45">
        <v>4</v>
      </c>
      <c r="F114" s="45">
        <v>3</v>
      </c>
      <c r="G114" s="45">
        <v>1</v>
      </c>
      <c r="H114" s="45">
        <v>4</v>
      </c>
      <c r="I114" s="45">
        <v>4</v>
      </c>
      <c r="J114" s="45">
        <v>4</v>
      </c>
      <c r="K114" s="45">
        <v>4</v>
      </c>
      <c r="L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5" thickBot="1" x14ac:dyDescent="0.35">
      <c r="A115" s="45" t="s">
        <v>86</v>
      </c>
      <c r="B115" s="45" t="s">
        <v>27</v>
      </c>
      <c r="C115" s="48" t="s">
        <v>15</v>
      </c>
      <c r="D115" s="45">
        <v>3</v>
      </c>
      <c r="E115" s="45">
        <v>3</v>
      </c>
      <c r="F115" s="45">
        <v>3</v>
      </c>
      <c r="G115" s="45">
        <v>3</v>
      </c>
      <c r="H115" s="45">
        <v>4</v>
      </c>
      <c r="I115" s="45">
        <v>4</v>
      </c>
      <c r="J115" s="45">
        <v>3</v>
      </c>
      <c r="K115" s="45">
        <v>3</v>
      </c>
      <c r="L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5" thickBot="1" x14ac:dyDescent="0.35">
      <c r="A116" s="45" t="s">
        <v>86</v>
      </c>
      <c r="B116" s="45" t="s">
        <v>14</v>
      </c>
      <c r="C116" s="48" t="s">
        <v>15</v>
      </c>
      <c r="D116" s="45">
        <v>3</v>
      </c>
      <c r="E116" s="45">
        <v>5</v>
      </c>
      <c r="F116" s="45">
        <v>2</v>
      </c>
      <c r="G116" s="45">
        <v>2</v>
      </c>
      <c r="H116" s="45">
        <v>2</v>
      </c>
      <c r="I116" s="45">
        <v>2</v>
      </c>
      <c r="J116" s="45">
        <v>2</v>
      </c>
      <c r="K116" s="45">
        <v>2</v>
      </c>
      <c r="L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5" thickBot="1" x14ac:dyDescent="0.35">
      <c r="A117" s="45" t="s">
        <v>86</v>
      </c>
      <c r="B117" s="45" t="s">
        <v>14</v>
      </c>
      <c r="C117" s="48" t="s">
        <v>15</v>
      </c>
      <c r="D117" s="45">
        <v>3</v>
      </c>
      <c r="E117" s="45">
        <v>2</v>
      </c>
      <c r="F117" s="45">
        <v>1</v>
      </c>
      <c r="G117" s="45">
        <v>2</v>
      </c>
      <c r="H117" s="45">
        <v>4</v>
      </c>
      <c r="I117" s="45">
        <v>4</v>
      </c>
      <c r="J117" s="45">
        <v>4</v>
      </c>
      <c r="K117" s="45">
        <v>4</v>
      </c>
      <c r="L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5" thickBot="1" x14ac:dyDescent="0.35">
      <c r="A118" s="45" t="s">
        <v>86</v>
      </c>
      <c r="B118" s="45" t="s">
        <v>14</v>
      </c>
      <c r="C118" s="45" t="s">
        <v>43</v>
      </c>
      <c r="D118" s="45">
        <v>3</v>
      </c>
      <c r="E118" s="45">
        <v>2</v>
      </c>
      <c r="F118" s="45">
        <v>4</v>
      </c>
      <c r="G118" s="45">
        <v>2</v>
      </c>
      <c r="H118" s="45">
        <v>4</v>
      </c>
      <c r="I118" s="45">
        <v>3</v>
      </c>
      <c r="J118" s="45">
        <v>4</v>
      </c>
      <c r="K118" s="45">
        <v>4</v>
      </c>
      <c r="L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5" thickBot="1" x14ac:dyDescent="0.35">
      <c r="A119" s="45" t="s">
        <v>86</v>
      </c>
      <c r="B119" s="45" t="s">
        <v>14</v>
      </c>
      <c r="C119" s="48" t="s">
        <v>15</v>
      </c>
      <c r="D119" s="45">
        <v>3</v>
      </c>
      <c r="E119" s="45">
        <v>4</v>
      </c>
      <c r="F119" s="45">
        <v>3</v>
      </c>
      <c r="G119" s="45">
        <v>3</v>
      </c>
      <c r="H119" s="45">
        <v>3</v>
      </c>
      <c r="I119" s="45">
        <v>3</v>
      </c>
      <c r="J119" s="45">
        <v>3</v>
      </c>
      <c r="K119" s="45">
        <v>3</v>
      </c>
      <c r="L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5" thickBot="1" x14ac:dyDescent="0.35">
      <c r="A120" s="45" t="s">
        <v>86</v>
      </c>
      <c r="B120" s="45" t="s">
        <v>14</v>
      </c>
      <c r="C120" s="45" t="s">
        <v>43</v>
      </c>
      <c r="D120" s="45">
        <v>3</v>
      </c>
      <c r="E120" s="45">
        <v>4</v>
      </c>
      <c r="F120" s="45">
        <v>4</v>
      </c>
      <c r="G120" s="45">
        <v>1</v>
      </c>
      <c r="H120" s="45">
        <v>4</v>
      </c>
      <c r="I120" s="45">
        <v>2</v>
      </c>
      <c r="J120" s="45">
        <v>2</v>
      </c>
      <c r="K120" s="45">
        <v>2</v>
      </c>
      <c r="L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5" thickBot="1" x14ac:dyDescent="0.35">
      <c r="A121" s="45" t="s">
        <v>86</v>
      </c>
      <c r="B121" s="45" t="s">
        <v>14</v>
      </c>
      <c r="C121" s="45" t="s">
        <v>43</v>
      </c>
      <c r="D121" s="45">
        <v>3</v>
      </c>
      <c r="E121" s="45">
        <v>4</v>
      </c>
      <c r="F121" s="45">
        <v>3</v>
      </c>
      <c r="G121" s="45">
        <v>2</v>
      </c>
      <c r="H121" s="45">
        <v>4</v>
      </c>
      <c r="I121" s="45">
        <v>4</v>
      </c>
      <c r="J121" s="45">
        <v>4</v>
      </c>
      <c r="K121" s="45">
        <v>2</v>
      </c>
      <c r="L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5" thickBot="1" x14ac:dyDescent="0.35">
      <c r="A122" s="45" t="s">
        <v>86</v>
      </c>
      <c r="B122" s="45" t="s">
        <v>14</v>
      </c>
      <c r="C122" s="48" t="s">
        <v>15</v>
      </c>
      <c r="D122" s="45">
        <v>3</v>
      </c>
      <c r="E122" s="45">
        <v>2</v>
      </c>
      <c r="F122" s="45">
        <v>3</v>
      </c>
      <c r="G122" s="45">
        <v>2</v>
      </c>
      <c r="H122" s="45">
        <v>4</v>
      </c>
      <c r="I122" s="45">
        <v>4</v>
      </c>
      <c r="J122" s="45">
        <v>4</v>
      </c>
      <c r="K122" s="45">
        <v>4</v>
      </c>
      <c r="L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5" thickBot="1" x14ac:dyDescent="0.35">
      <c r="A123" s="45" t="s">
        <v>86</v>
      </c>
      <c r="B123" s="45" t="s">
        <v>14</v>
      </c>
      <c r="C123" s="48" t="s">
        <v>15</v>
      </c>
      <c r="D123" s="45">
        <v>3</v>
      </c>
      <c r="E123" s="45">
        <v>4</v>
      </c>
      <c r="F123" s="45">
        <v>4</v>
      </c>
      <c r="G123" s="45">
        <v>2</v>
      </c>
      <c r="H123" s="45">
        <v>4</v>
      </c>
      <c r="I123" s="45">
        <v>4</v>
      </c>
      <c r="J123" s="45">
        <v>4</v>
      </c>
      <c r="K123" s="45">
        <v>4</v>
      </c>
      <c r="L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5" thickBot="1" x14ac:dyDescent="0.35">
      <c r="A124" s="45" t="s">
        <v>86</v>
      </c>
      <c r="B124" s="45" t="s">
        <v>14</v>
      </c>
      <c r="C124" s="48" t="s">
        <v>64</v>
      </c>
      <c r="D124" s="45">
        <v>3</v>
      </c>
      <c r="E124" s="45">
        <v>3</v>
      </c>
      <c r="F124" s="45">
        <v>3</v>
      </c>
      <c r="G124" s="45">
        <v>1</v>
      </c>
      <c r="H124" s="45">
        <v>2</v>
      </c>
      <c r="I124" s="45">
        <v>2</v>
      </c>
      <c r="J124" s="45">
        <v>2</v>
      </c>
      <c r="K124" s="45">
        <v>2</v>
      </c>
      <c r="L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5" thickBot="1" x14ac:dyDescent="0.35">
      <c r="A125" s="45" t="s">
        <v>86</v>
      </c>
      <c r="B125" s="45" t="s">
        <v>14</v>
      </c>
      <c r="C125" s="45" t="s">
        <v>65</v>
      </c>
      <c r="D125" s="45">
        <v>3</v>
      </c>
      <c r="E125" s="45">
        <v>2</v>
      </c>
      <c r="F125" s="45">
        <v>1</v>
      </c>
      <c r="G125" s="45">
        <v>1</v>
      </c>
      <c r="H125" s="45">
        <v>5</v>
      </c>
      <c r="I125" s="45">
        <v>3</v>
      </c>
      <c r="J125" s="45">
        <v>3</v>
      </c>
      <c r="K125" s="45">
        <v>3</v>
      </c>
      <c r="L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5" thickBot="1" x14ac:dyDescent="0.35">
      <c r="A126" s="45" t="s">
        <v>86</v>
      </c>
      <c r="B126" s="45" t="s">
        <v>14</v>
      </c>
      <c r="C126" s="48" t="s">
        <v>15</v>
      </c>
      <c r="D126" s="45">
        <v>3</v>
      </c>
      <c r="E126" s="45">
        <v>4</v>
      </c>
      <c r="F126" s="45">
        <v>2</v>
      </c>
      <c r="G126" s="45">
        <v>1</v>
      </c>
      <c r="H126" s="45">
        <v>3</v>
      </c>
      <c r="I126" s="45">
        <v>4</v>
      </c>
      <c r="J126" s="45">
        <v>3</v>
      </c>
      <c r="K126" s="45">
        <v>1</v>
      </c>
      <c r="L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5" thickBot="1" x14ac:dyDescent="0.35">
      <c r="A127" s="45" t="s">
        <v>86</v>
      </c>
      <c r="B127" s="45" t="s">
        <v>14</v>
      </c>
      <c r="C127" s="45" t="s">
        <v>43</v>
      </c>
      <c r="D127" s="45">
        <v>3</v>
      </c>
      <c r="E127" s="45">
        <v>4</v>
      </c>
      <c r="F127" s="45">
        <v>4</v>
      </c>
      <c r="G127" s="45">
        <v>2</v>
      </c>
      <c r="H127" s="45">
        <v>4</v>
      </c>
      <c r="I127" s="45">
        <v>4</v>
      </c>
      <c r="J127" s="45">
        <v>2</v>
      </c>
      <c r="K127" s="45">
        <v>4</v>
      </c>
      <c r="L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5" thickBot="1" x14ac:dyDescent="0.35">
      <c r="A128" s="45" t="s">
        <v>86</v>
      </c>
      <c r="B128" s="45" t="s">
        <v>27</v>
      </c>
      <c r="C128" s="48" t="s">
        <v>15</v>
      </c>
      <c r="D128" s="45">
        <v>3</v>
      </c>
      <c r="E128" s="45">
        <v>5</v>
      </c>
      <c r="F128" s="45">
        <v>4</v>
      </c>
      <c r="G128" s="45">
        <v>2</v>
      </c>
      <c r="H128" s="45">
        <v>2</v>
      </c>
      <c r="I128" s="45">
        <v>2</v>
      </c>
      <c r="J128" s="45">
        <v>1</v>
      </c>
      <c r="K128" s="45">
        <v>5</v>
      </c>
      <c r="L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5" thickBot="1" x14ac:dyDescent="0.35">
      <c r="A129" s="45" t="s">
        <v>86</v>
      </c>
      <c r="B129" s="45" t="s">
        <v>14</v>
      </c>
      <c r="C129" s="45" t="s">
        <v>43</v>
      </c>
      <c r="D129" s="45">
        <v>3</v>
      </c>
      <c r="E129" s="45">
        <v>3</v>
      </c>
      <c r="F129" s="45">
        <v>1</v>
      </c>
      <c r="G129" s="45">
        <v>1</v>
      </c>
      <c r="H129" s="45">
        <v>4</v>
      </c>
      <c r="I129" s="45">
        <v>2</v>
      </c>
      <c r="J129" s="45">
        <v>1</v>
      </c>
      <c r="K129" s="45">
        <v>3</v>
      </c>
      <c r="L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5" thickBot="1" x14ac:dyDescent="0.35">
      <c r="A130" s="45" t="s">
        <v>86</v>
      </c>
      <c r="B130" s="45" t="s">
        <v>14</v>
      </c>
      <c r="C130" s="45" t="s">
        <v>43</v>
      </c>
      <c r="D130" s="45">
        <v>3</v>
      </c>
      <c r="E130" s="45">
        <v>3</v>
      </c>
      <c r="F130" s="45">
        <v>1</v>
      </c>
      <c r="G130" s="45">
        <v>2</v>
      </c>
      <c r="H130" s="45">
        <v>5</v>
      </c>
      <c r="I130" s="45">
        <v>4</v>
      </c>
      <c r="J130" s="45">
        <v>3</v>
      </c>
      <c r="K130" s="45">
        <v>4</v>
      </c>
      <c r="L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5" thickBot="1" x14ac:dyDescent="0.35">
      <c r="A131" s="45" t="s">
        <v>86</v>
      </c>
      <c r="B131" s="45" t="s">
        <v>14</v>
      </c>
      <c r="C131" s="45" t="s">
        <v>43</v>
      </c>
      <c r="D131" s="45">
        <v>3</v>
      </c>
      <c r="E131" s="45">
        <v>4</v>
      </c>
      <c r="F131" s="45">
        <v>4</v>
      </c>
      <c r="G131" s="45">
        <v>1</v>
      </c>
      <c r="H131" s="45">
        <v>3</v>
      </c>
      <c r="I131" s="45">
        <v>4</v>
      </c>
      <c r="J131" s="45">
        <v>2</v>
      </c>
      <c r="K131" s="45">
        <v>2</v>
      </c>
      <c r="L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5" thickBot="1" x14ac:dyDescent="0.35">
      <c r="A132" s="45" t="s">
        <v>86</v>
      </c>
      <c r="B132" s="45"/>
      <c r="C132" s="45" t="s">
        <v>43</v>
      </c>
      <c r="D132" s="45">
        <v>3</v>
      </c>
      <c r="E132" s="45">
        <v>3</v>
      </c>
      <c r="F132" s="45">
        <v>3</v>
      </c>
      <c r="G132" s="45">
        <v>1</v>
      </c>
      <c r="H132" s="45">
        <v>5</v>
      </c>
      <c r="I132" s="45">
        <v>5</v>
      </c>
      <c r="J132" s="45">
        <v>2</v>
      </c>
      <c r="K132" s="45">
        <v>3</v>
      </c>
      <c r="L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5" thickBot="1" x14ac:dyDescent="0.35">
      <c r="A133" s="45" t="s">
        <v>86</v>
      </c>
      <c r="B133" s="45"/>
      <c r="C133" s="45" t="s">
        <v>43</v>
      </c>
      <c r="D133" s="45">
        <v>3</v>
      </c>
      <c r="E133" s="45">
        <v>3</v>
      </c>
      <c r="F133" s="45">
        <v>3</v>
      </c>
      <c r="G133" s="45">
        <v>1</v>
      </c>
      <c r="H133" s="45">
        <v>5</v>
      </c>
      <c r="I133" s="45">
        <v>5</v>
      </c>
      <c r="J133" s="45">
        <v>2</v>
      </c>
      <c r="K133" s="45">
        <v>3</v>
      </c>
      <c r="L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5" thickBot="1" x14ac:dyDescent="0.35">
      <c r="A134" s="45" t="s">
        <v>86</v>
      </c>
      <c r="B134" s="45"/>
      <c r="C134" s="45" t="s">
        <v>43</v>
      </c>
      <c r="D134" s="45">
        <v>3</v>
      </c>
      <c r="E134" s="45">
        <v>3</v>
      </c>
      <c r="F134" s="45">
        <v>3</v>
      </c>
      <c r="G134" s="45">
        <v>1</v>
      </c>
      <c r="H134" s="45">
        <v>5</v>
      </c>
      <c r="I134" s="45">
        <v>5</v>
      </c>
      <c r="J134" s="45">
        <v>2</v>
      </c>
      <c r="K134" s="45">
        <v>3</v>
      </c>
      <c r="L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5" thickBot="1" x14ac:dyDescent="0.35">
      <c r="A135" s="45" t="s">
        <v>86</v>
      </c>
      <c r="B135" s="45" t="s">
        <v>14</v>
      </c>
      <c r="C135" s="48" t="s">
        <v>15</v>
      </c>
      <c r="D135" s="45">
        <v>3</v>
      </c>
      <c r="E135" s="45">
        <v>4</v>
      </c>
      <c r="F135" s="45">
        <v>4</v>
      </c>
      <c r="G135" s="45">
        <v>1</v>
      </c>
      <c r="H135" s="45">
        <v>2</v>
      </c>
      <c r="I135" s="45">
        <v>2</v>
      </c>
      <c r="J135" s="45">
        <v>2</v>
      </c>
      <c r="K135" s="45">
        <v>2</v>
      </c>
      <c r="L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5" thickBot="1" x14ac:dyDescent="0.35">
      <c r="A136" s="45" t="s">
        <v>86</v>
      </c>
      <c r="B136" s="45" t="s">
        <v>14</v>
      </c>
      <c r="C136" s="45" t="s">
        <v>68</v>
      </c>
      <c r="D136" s="45">
        <v>3</v>
      </c>
      <c r="E136" s="45">
        <v>5</v>
      </c>
      <c r="F136" s="45">
        <v>5</v>
      </c>
      <c r="G136" s="45">
        <v>4</v>
      </c>
      <c r="H136" s="45">
        <v>5</v>
      </c>
      <c r="I136" s="45">
        <v>5</v>
      </c>
      <c r="J136" s="45">
        <v>5</v>
      </c>
      <c r="K136" s="45">
        <v>4</v>
      </c>
      <c r="L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5" thickBot="1" x14ac:dyDescent="0.35">
      <c r="A137" s="45" t="s">
        <v>86</v>
      </c>
      <c r="B137" s="45" t="s">
        <v>14</v>
      </c>
      <c r="C137" s="45" t="s">
        <v>43</v>
      </c>
      <c r="D137" s="45">
        <v>3</v>
      </c>
      <c r="E137" s="45">
        <v>4</v>
      </c>
      <c r="F137" s="45">
        <v>2</v>
      </c>
      <c r="G137" s="45">
        <v>2</v>
      </c>
      <c r="H137" s="45">
        <v>4</v>
      </c>
      <c r="I137" s="45">
        <v>5</v>
      </c>
      <c r="J137" s="45">
        <v>5</v>
      </c>
      <c r="K137" s="45">
        <v>2</v>
      </c>
      <c r="L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5" thickBot="1" x14ac:dyDescent="0.35">
      <c r="A138" s="45" t="s">
        <v>86</v>
      </c>
      <c r="B138" s="45" t="s">
        <v>14</v>
      </c>
      <c r="C138" s="48" t="s">
        <v>15</v>
      </c>
      <c r="D138" s="45">
        <v>3</v>
      </c>
      <c r="E138" s="45">
        <v>4</v>
      </c>
      <c r="F138" s="45">
        <v>3</v>
      </c>
      <c r="G138" s="45">
        <v>2</v>
      </c>
      <c r="H138" s="45">
        <v>2</v>
      </c>
      <c r="I138" s="45">
        <v>2</v>
      </c>
      <c r="J138" s="45">
        <v>2</v>
      </c>
      <c r="K138" s="45">
        <v>3</v>
      </c>
      <c r="L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5" thickBot="1" x14ac:dyDescent="0.35">
      <c r="A139" s="45" t="s">
        <v>86</v>
      </c>
      <c r="B139" s="45" t="s">
        <v>27</v>
      </c>
      <c r="C139" s="48" t="s">
        <v>15</v>
      </c>
      <c r="D139" s="45">
        <v>3</v>
      </c>
      <c r="E139" s="45">
        <v>4</v>
      </c>
      <c r="F139" s="45">
        <v>4</v>
      </c>
      <c r="G139" s="45">
        <v>4</v>
      </c>
      <c r="H139" s="45">
        <v>2</v>
      </c>
      <c r="I139" s="45">
        <v>3</v>
      </c>
      <c r="J139" s="45">
        <v>2</v>
      </c>
      <c r="K139" s="45">
        <v>4</v>
      </c>
      <c r="L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5" thickBot="1" x14ac:dyDescent="0.35">
      <c r="A140" s="45" t="s">
        <v>86</v>
      </c>
      <c r="B140" s="45" t="s">
        <v>27</v>
      </c>
      <c r="C140" s="48" t="s">
        <v>15</v>
      </c>
      <c r="D140" s="45">
        <v>3</v>
      </c>
      <c r="E140" s="45">
        <v>4</v>
      </c>
      <c r="F140" s="45">
        <v>3</v>
      </c>
      <c r="G140" s="45">
        <v>1</v>
      </c>
      <c r="H140" s="45">
        <v>3</v>
      </c>
      <c r="I140" s="45">
        <v>2</v>
      </c>
      <c r="J140" s="45">
        <v>2</v>
      </c>
      <c r="K140" s="45">
        <v>1</v>
      </c>
      <c r="L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5" thickBot="1" x14ac:dyDescent="0.35">
      <c r="A141" s="45" t="s">
        <v>86</v>
      </c>
      <c r="B141" s="45" t="s">
        <v>14</v>
      </c>
      <c r="C141" s="48" t="s">
        <v>15</v>
      </c>
      <c r="D141" s="45">
        <v>3</v>
      </c>
      <c r="E141" s="45">
        <v>4</v>
      </c>
      <c r="F141" s="45">
        <v>4</v>
      </c>
      <c r="G141" s="45">
        <v>2</v>
      </c>
      <c r="H141" s="45">
        <v>2</v>
      </c>
      <c r="I141" s="45">
        <v>2</v>
      </c>
      <c r="J141" s="45">
        <v>2</v>
      </c>
      <c r="K141" s="45">
        <v>2</v>
      </c>
      <c r="L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5" thickBot="1" x14ac:dyDescent="0.35">
      <c r="A142" s="45" t="s">
        <v>86</v>
      </c>
      <c r="B142" s="45" t="s">
        <v>14</v>
      </c>
      <c r="C142" s="45" t="s">
        <v>69</v>
      </c>
      <c r="D142" s="45">
        <v>3</v>
      </c>
      <c r="E142" s="45">
        <v>4</v>
      </c>
      <c r="F142" s="45">
        <v>3</v>
      </c>
      <c r="G142" s="45">
        <v>2</v>
      </c>
      <c r="H142" s="45">
        <v>5</v>
      </c>
      <c r="I142" s="45">
        <v>5</v>
      </c>
      <c r="J142" s="45">
        <v>4</v>
      </c>
      <c r="K142" s="45">
        <v>3</v>
      </c>
      <c r="L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5" thickBot="1" x14ac:dyDescent="0.35">
      <c r="A143" s="45" t="s">
        <v>86</v>
      </c>
      <c r="B143" s="45" t="s">
        <v>14</v>
      </c>
      <c r="C143" s="45" t="s">
        <v>43</v>
      </c>
      <c r="D143" s="45">
        <v>3</v>
      </c>
      <c r="E143" s="45">
        <v>3</v>
      </c>
      <c r="F143" s="45">
        <v>4</v>
      </c>
      <c r="G143" s="45">
        <v>1</v>
      </c>
      <c r="H143" s="45">
        <v>3</v>
      </c>
      <c r="I143" s="45">
        <v>3</v>
      </c>
      <c r="J143" s="45">
        <v>3</v>
      </c>
      <c r="K143" s="45">
        <v>3</v>
      </c>
      <c r="L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5" thickBot="1" x14ac:dyDescent="0.35">
      <c r="A144" s="45" t="s">
        <v>86</v>
      </c>
      <c r="B144" s="45" t="s">
        <v>14</v>
      </c>
      <c r="C144" s="48" t="s">
        <v>15</v>
      </c>
      <c r="D144" s="45">
        <v>3</v>
      </c>
      <c r="E144" s="45">
        <v>2</v>
      </c>
      <c r="F144" s="45">
        <v>4</v>
      </c>
      <c r="G144" s="45">
        <v>2</v>
      </c>
      <c r="H144" s="45">
        <v>1</v>
      </c>
      <c r="I144" s="45">
        <v>1</v>
      </c>
      <c r="J144" s="45">
        <v>1</v>
      </c>
      <c r="K144" s="45">
        <v>1</v>
      </c>
      <c r="L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5" thickBot="1" x14ac:dyDescent="0.35">
      <c r="A145" s="45" t="s">
        <v>86</v>
      </c>
      <c r="B145" s="45" t="s">
        <v>14</v>
      </c>
      <c r="C145" s="48" t="s">
        <v>15</v>
      </c>
      <c r="D145" s="45">
        <v>3</v>
      </c>
      <c r="E145" s="45">
        <v>2</v>
      </c>
      <c r="F145" s="45">
        <v>3</v>
      </c>
      <c r="G145" s="45">
        <v>1</v>
      </c>
      <c r="H145" s="45">
        <v>3</v>
      </c>
      <c r="I145" s="45">
        <v>2</v>
      </c>
      <c r="J145" s="45">
        <v>3</v>
      </c>
      <c r="K145" s="45">
        <v>2</v>
      </c>
      <c r="L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5" thickBot="1" x14ac:dyDescent="0.35">
      <c r="A146" s="45" t="s">
        <v>86</v>
      </c>
      <c r="B146" s="45" t="s">
        <v>14</v>
      </c>
      <c r="C146" s="48" t="s">
        <v>15</v>
      </c>
      <c r="D146" s="45">
        <v>3</v>
      </c>
      <c r="E146" s="45">
        <v>3</v>
      </c>
      <c r="F146" s="45">
        <v>3</v>
      </c>
      <c r="G146" s="45">
        <v>5</v>
      </c>
      <c r="H146" s="45">
        <v>2</v>
      </c>
      <c r="I146" s="45">
        <v>2</v>
      </c>
      <c r="J146" s="45">
        <v>2</v>
      </c>
      <c r="K146" s="45">
        <v>2</v>
      </c>
      <c r="L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5" thickBot="1" x14ac:dyDescent="0.35">
      <c r="A147" s="45" t="s">
        <v>86</v>
      </c>
      <c r="B147" s="45" t="s">
        <v>14</v>
      </c>
      <c r="C147" s="45" t="s">
        <v>43</v>
      </c>
      <c r="D147" s="45">
        <v>3</v>
      </c>
      <c r="E147" s="45">
        <v>3</v>
      </c>
      <c r="F147" s="45">
        <v>3</v>
      </c>
      <c r="G147" s="45">
        <v>1</v>
      </c>
      <c r="H147" s="45">
        <v>3</v>
      </c>
      <c r="I147" s="45">
        <v>3</v>
      </c>
      <c r="J147" s="45">
        <v>3</v>
      </c>
      <c r="K147" s="45">
        <v>3</v>
      </c>
      <c r="L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5" thickBot="1" x14ac:dyDescent="0.35">
      <c r="A148" s="45" t="s">
        <v>86</v>
      </c>
      <c r="B148" s="45" t="s">
        <v>14</v>
      </c>
      <c r="C148" s="48" t="s">
        <v>15</v>
      </c>
      <c r="D148" s="45">
        <v>3</v>
      </c>
      <c r="E148" s="45">
        <v>4</v>
      </c>
      <c r="F148" s="45">
        <v>4</v>
      </c>
      <c r="G148" s="45">
        <v>2</v>
      </c>
      <c r="H148" s="45">
        <v>3</v>
      </c>
      <c r="I148" s="45">
        <v>2</v>
      </c>
      <c r="J148" s="45">
        <v>4</v>
      </c>
      <c r="K148" s="45">
        <v>4</v>
      </c>
      <c r="L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5" thickBot="1" x14ac:dyDescent="0.35">
      <c r="A149" s="45" t="s">
        <v>86</v>
      </c>
      <c r="B149" s="45" t="s">
        <v>14</v>
      </c>
      <c r="C149" s="48" t="s">
        <v>15</v>
      </c>
      <c r="D149" s="45">
        <v>3</v>
      </c>
      <c r="E149" s="45">
        <v>5</v>
      </c>
      <c r="F149" s="45">
        <v>4</v>
      </c>
      <c r="G149" s="45">
        <v>1</v>
      </c>
      <c r="H149" s="45">
        <v>3</v>
      </c>
      <c r="I149" s="45">
        <v>2</v>
      </c>
      <c r="J149" s="45">
        <v>2</v>
      </c>
      <c r="K149" s="45">
        <v>1</v>
      </c>
      <c r="L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5" thickBot="1" x14ac:dyDescent="0.35">
      <c r="A150" s="45" t="s">
        <v>86</v>
      </c>
      <c r="B150" s="45" t="s">
        <v>14</v>
      </c>
      <c r="C150" s="48" t="s">
        <v>15</v>
      </c>
      <c r="D150" s="45">
        <v>3</v>
      </c>
      <c r="E150" s="45">
        <v>3</v>
      </c>
      <c r="F150" s="45">
        <v>3</v>
      </c>
      <c r="G150" s="45">
        <v>4</v>
      </c>
      <c r="H150" s="45">
        <v>5</v>
      </c>
      <c r="I150" s="45">
        <v>5</v>
      </c>
      <c r="J150" s="45">
        <v>5</v>
      </c>
      <c r="K150" s="45">
        <v>2</v>
      </c>
      <c r="L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5" thickBot="1" x14ac:dyDescent="0.35">
      <c r="A151" s="45" t="s">
        <v>86</v>
      </c>
      <c r="B151" s="45" t="s">
        <v>27</v>
      </c>
      <c r="C151" s="48" t="s">
        <v>15</v>
      </c>
      <c r="D151" s="45">
        <v>3</v>
      </c>
      <c r="E151" s="45">
        <v>4</v>
      </c>
      <c r="F151" s="45">
        <v>3</v>
      </c>
      <c r="G151" s="45">
        <v>1</v>
      </c>
      <c r="H151" s="45">
        <v>2</v>
      </c>
      <c r="I151" s="45">
        <v>2</v>
      </c>
      <c r="J151" s="45">
        <v>2</v>
      </c>
      <c r="K151" s="45">
        <v>2</v>
      </c>
      <c r="L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5" thickBot="1" x14ac:dyDescent="0.35">
      <c r="A152" s="45" t="s">
        <v>86</v>
      </c>
      <c r="B152" s="45" t="s">
        <v>14</v>
      </c>
      <c r="C152" s="48" t="s">
        <v>15</v>
      </c>
      <c r="D152" s="45">
        <v>3</v>
      </c>
      <c r="E152" s="45">
        <v>2</v>
      </c>
      <c r="F152" s="45">
        <v>3</v>
      </c>
      <c r="G152" s="45">
        <v>1</v>
      </c>
      <c r="H152" s="45">
        <v>3</v>
      </c>
      <c r="I152" s="45">
        <v>2</v>
      </c>
      <c r="J152" s="45">
        <v>3</v>
      </c>
      <c r="K152" s="45">
        <v>2</v>
      </c>
      <c r="L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73" spans="12:26" ht="15" thickBot="1" x14ac:dyDescent="0.35"/>
    <row r="174" spans="12:26" ht="15" thickBot="1" x14ac:dyDescent="0.35">
      <c r="L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2:26" ht="15" thickBot="1" x14ac:dyDescent="0.35">
      <c r="L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2:26" ht="15" thickBot="1" x14ac:dyDescent="0.35">
      <c r="L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5" thickBot="1" x14ac:dyDescent="0.35">
      <c r="L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5" thickBot="1" x14ac:dyDescent="0.35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5" thickBot="1" x14ac:dyDescent="0.35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5" thickBot="1" x14ac:dyDescent="0.35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5" thickBot="1" x14ac:dyDescent="0.35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5" thickBot="1" x14ac:dyDescent="0.35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5" thickBot="1" x14ac:dyDescent="0.35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5" thickBot="1" x14ac:dyDescent="0.3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5" thickBot="1" x14ac:dyDescent="0.3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5" thickBot="1" x14ac:dyDescent="0.35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5" thickBot="1" x14ac:dyDescent="0.35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5" thickBot="1" x14ac:dyDescent="0.35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5" thickBot="1" x14ac:dyDescent="0.35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5" thickBot="1" x14ac:dyDescent="0.35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5" thickBot="1" x14ac:dyDescent="0.35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5" thickBot="1" x14ac:dyDescent="0.35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5" thickBot="1" x14ac:dyDescent="0.35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5" thickBot="1" x14ac:dyDescent="0.35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5" thickBot="1" x14ac:dyDescent="0.35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5" thickBot="1" x14ac:dyDescent="0.35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5" thickBot="1" x14ac:dyDescent="0.35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5" thickBot="1" x14ac:dyDescent="0.35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5" thickBot="1" x14ac:dyDescent="0.35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5" thickBot="1" x14ac:dyDescent="0.35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5" thickBot="1" x14ac:dyDescent="0.35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5" thickBot="1" x14ac:dyDescent="0.35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5" thickBot="1" x14ac:dyDescent="0.35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5" thickBot="1" x14ac:dyDescent="0.35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5" thickBot="1" x14ac:dyDescent="0.35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5" thickBot="1" x14ac:dyDescent="0.35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5" thickBot="1" x14ac:dyDescent="0.35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5" thickBot="1" x14ac:dyDescent="0.35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5" thickBot="1" x14ac:dyDescent="0.35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5" thickBot="1" x14ac:dyDescent="0.35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5" thickBot="1" x14ac:dyDescent="0.35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5" thickBot="1" x14ac:dyDescent="0.35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5" thickBot="1" x14ac:dyDescent="0.35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5" thickBot="1" x14ac:dyDescent="0.35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5" thickBot="1" x14ac:dyDescent="0.35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5" thickBot="1" x14ac:dyDescent="0.35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5" thickBot="1" x14ac:dyDescent="0.35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5" thickBot="1" x14ac:dyDescent="0.35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5" thickBot="1" x14ac:dyDescent="0.35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5" thickBot="1" x14ac:dyDescent="0.35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5" thickBot="1" x14ac:dyDescent="0.35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5" thickBot="1" x14ac:dyDescent="0.35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5" thickBot="1" x14ac:dyDescent="0.35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5" thickBot="1" x14ac:dyDescent="0.35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5" thickBot="1" x14ac:dyDescent="0.35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5" thickBot="1" x14ac:dyDescent="0.35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5" thickBot="1" x14ac:dyDescent="0.35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5" thickBot="1" x14ac:dyDescent="0.35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5" thickBot="1" x14ac:dyDescent="0.35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5" thickBot="1" x14ac:dyDescent="0.35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5" thickBot="1" x14ac:dyDescent="0.35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5" thickBot="1" x14ac:dyDescent="0.35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5" thickBot="1" x14ac:dyDescent="0.35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5" thickBot="1" x14ac:dyDescent="0.35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5" thickBot="1" x14ac:dyDescent="0.35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5" thickBot="1" x14ac:dyDescent="0.35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5" thickBot="1" x14ac:dyDescent="0.35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5" thickBot="1" x14ac:dyDescent="0.35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5" thickBot="1" x14ac:dyDescent="0.35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5" thickBot="1" x14ac:dyDescent="0.35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5" thickBot="1" x14ac:dyDescent="0.35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5" thickBot="1" x14ac:dyDescent="0.35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5" thickBot="1" x14ac:dyDescent="0.35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5" thickBot="1" x14ac:dyDescent="0.3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5" thickBot="1" x14ac:dyDescent="0.35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5" thickBot="1" x14ac:dyDescent="0.35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5" thickBot="1" x14ac:dyDescent="0.35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5" thickBot="1" x14ac:dyDescent="0.35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5" thickBot="1" x14ac:dyDescent="0.35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5" thickBot="1" x14ac:dyDescent="0.35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5" thickBot="1" x14ac:dyDescent="0.35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5" thickBot="1" x14ac:dyDescent="0.35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5" thickBot="1" x14ac:dyDescent="0.35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5" thickBot="1" x14ac:dyDescent="0.35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5" thickBot="1" x14ac:dyDescent="0.35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5" thickBot="1" x14ac:dyDescent="0.35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5" thickBot="1" x14ac:dyDescent="0.35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5" thickBot="1" x14ac:dyDescent="0.35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5" thickBot="1" x14ac:dyDescent="0.35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5" thickBot="1" x14ac:dyDescent="0.35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5" thickBot="1" x14ac:dyDescent="0.35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5" thickBot="1" x14ac:dyDescent="0.35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5" thickBot="1" x14ac:dyDescent="0.35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5" thickBot="1" x14ac:dyDescent="0.35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5" thickBot="1" x14ac:dyDescent="0.35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5" thickBot="1" x14ac:dyDescent="0.3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5" thickBot="1" x14ac:dyDescent="0.3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5" thickBot="1" x14ac:dyDescent="0.35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5" thickBot="1" x14ac:dyDescent="0.35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5" thickBot="1" x14ac:dyDescent="0.35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5" thickBot="1" x14ac:dyDescent="0.35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5" thickBot="1" x14ac:dyDescent="0.35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5" thickBot="1" x14ac:dyDescent="0.35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5" thickBot="1" x14ac:dyDescent="0.35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5" thickBot="1" x14ac:dyDescent="0.35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5" thickBot="1" x14ac:dyDescent="0.35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5" thickBot="1" x14ac:dyDescent="0.35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5"/>
  <sheetViews>
    <sheetView topLeftCell="A43" zoomScale="90" zoomScaleNormal="90" workbookViewId="0">
      <selection activeCell="M3" sqref="M3:M69"/>
    </sheetView>
  </sheetViews>
  <sheetFormatPr defaultRowHeight="14.4" x14ac:dyDescent="0.3"/>
  <cols>
    <col min="1" max="1" width="12.33203125" customWidth="1"/>
    <col min="2" max="2" width="18.44140625" hidden="1" customWidth="1"/>
    <col min="3" max="3" width="26.109375" hidden="1" customWidth="1"/>
    <col min="4" max="4" width="10.21875" customWidth="1"/>
    <col min="5" max="11" width="12.21875" customWidth="1"/>
    <col min="12" max="12" width="11.109375" customWidth="1"/>
    <col min="13" max="13" width="12.21875" customWidth="1"/>
  </cols>
  <sheetData>
    <row r="1" spans="1:18" ht="106.8" thickTop="1" thickBot="1" x14ac:dyDescent="0.35">
      <c r="A1" s="13" t="s">
        <v>93</v>
      </c>
      <c r="B1" s="14" t="s">
        <v>2</v>
      </c>
      <c r="C1" s="14" t="s">
        <v>3</v>
      </c>
      <c r="D1" s="14" t="s">
        <v>94</v>
      </c>
      <c r="E1" s="14" t="s">
        <v>11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91</v>
      </c>
      <c r="M1" s="15" t="s">
        <v>90</v>
      </c>
      <c r="N1" s="1"/>
      <c r="O1" s="1"/>
      <c r="P1" s="1"/>
      <c r="Q1" s="1"/>
      <c r="R1" s="1"/>
    </row>
    <row r="2" spans="1:18" ht="15" thickBot="1" x14ac:dyDescent="0.35">
      <c r="A2" s="19"/>
      <c r="B2" s="20"/>
      <c r="C2" s="20"/>
      <c r="D2" s="20"/>
      <c r="E2" s="25" t="s">
        <v>76</v>
      </c>
      <c r="F2" s="25" t="s">
        <v>77</v>
      </c>
      <c r="G2" s="25" t="s">
        <v>78</v>
      </c>
      <c r="H2" s="25" t="s">
        <v>79</v>
      </c>
      <c r="I2" s="25" t="s">
        <v>80</v>
      </c>
      <c r="J2" s="25" t="s">
        <v>81</v>
      </c>
      <c r="K2" s="25" t="s">
        <v>82</v>
      </c>
      <c r="L2" s="25" t="s">
        <v>92</v>
      </c>
      <c r="M2" s="26"/>
      <c r="N2" s="1"/>
      <c r="O2" s="1"/>
      <c r="P2" s="1"/>
      <c r="Q2" s="1"/>
      <c r="R2" s="1"/>
    </row>
    <row r="3" spans="1:18" ht="15.6" thickTop="1" thickBot="1" x14ac:dyDescent="0.35">
      <c r="A3" s="21" t="s">
        <v>86</v>
      </c>
      <c r="B3" s="6" t="s">
        <v>27</v>
      </c>
      <c r="C3" s="22" t="s">
        <v>15</v>
      </c>
      <c r="D3" s="6" t="s">
        <v>84</v>
      </c>
      <c r="E3" s="6">
        <v>4</v>
      </c>
      <c r="F3" s="6">
        <v>3</v>
      </c>
      <c r="G3" s="6">
        <v>3</v>
      </c>
      <c r="H3" s="6">
        <v>2</v>
      </c>
      <c r="I3" s="6">
        <v>3</v>
      </c>
      <c r="J3" s="6">
        <v>2</v>
      </c>
      <c r="K3" s="6">
        <v>3</v>
      </c>
      <c r="L3" s="23">
        <f t="shared" ref="L3:L34" si="0">-0.003+0.634*E3+0.696*G3-0.52*H3+0.168*I3-0.864*K3</f>
        <v>1.4930000000000008</v>
      </c>
      <c r="M3" s="24" t="str">
        <f t="shared" ref="M3:M34" si="1">IF(L3&gt;0,"1","2")</f>
        <v>1</v>
      </c>
      <c r="N3" s="1"/>
      <c r="O3" s="1"/>
      <c r="P3" s="1"/>
      <c r="Q3" s="1"/>
      <c r="R3" s="1"/>
    </row>
    <row r="4" spans="1:18" ht="15" thickBot="1" x14ac:dyDescent="0.35">
      <c r="A4" s="16" t="s">
        <v>86</v>
      </c>
      <c r="B4" s="1" t="s">
        <v>14</v>
      </c>
      <c r="C4" s="1" t="s">
        <v>37</v>
      </c>
      <c r="D4" s="1" t="s">
        <v>84</v>
      </c>
      <c r="E4" s="1">
        <v>4</v>
      </c>
      <c r="F4" s="1">
        <v>5</v>
      </c>
      <c r="G4" s="1">
        <v>4</v>
      </c>
      <c r="H4" s="1">
        <v>5</v>
      </c>
      <c r="I4" s="1">
        <v>4</v>
      </c>
      <c r="J4" s="1">
        <v>5</v>
      </c>
      <c r="K4" s="1">
        <v>4</v>
      </c>
      <c r="L4" s="17">
        <f t="shared" si="0"/>
        <v>-6.6999999999999726E-2</v>
      </c>
      <c r="M4" s="18" t="str">
        <f t="shared" si="1"/>
        <v>2</v>
      </c>
      <c r="N4" s="1"/>
      <c r="O4" s="1"/>
      <c r="P4" s="1"/>
      <c r="Q4" s="1"/>
      <c r="R4" s="1"/>
    </row>
    <row r="5" spans="1:18" ht="15" thickBot="1" x14ac:dyDescent="0.35">
      <c r="A5" s="16" t="s">
        <v>86</v>
      </c>
      <c r="B5" s="1" t="s">
        <v>14</v>
      </c>
      <c r="C5" s="1" t="s">
        <v>37</v>
      </c>
      <c r="D5" s="1" t="s">
        <v>84</v>
      </c>
      <c r="E5" s="1">
        <v>3</v>
      </c>
      <c r="F5" s="1">
        <v>2</v>
      </c>
      <c r="G5" s="1">
        <v>1</v>
      </c>
      <c r="H5" s="1">
        <v>2</v>
      </c>
      <c r="I5" s="1">
        <v>2</v>
      </c>
      <c r="J5" s="1">
        <v>2</v>
      </c>
      <c r="K5" s="1">
        <v>2</v>
      </c>
      <c r="L5" s="17">
        <f t="shared" si="0"/>
        <v>0.16300000000000026</v>
      </c>
      <c r="M5" s="18" t="str">
        <f t="shared" si="1"/>
        <v>1</v>
      </c>
      <c r="N5" s="1"/>
      <c r="O5" s="1"/>
      <c r="P5" s="1"/>
      <c r="Q5" s="1"/>
      <c r="R5" s="1"/>
    </row>
    <row r="6" spans="1:18" ht="15" thickBot="1" x14ac:dyDescent="0.35">
      <c r="A6" s="16" t="s">
        <v>26</v>
      </c>
      <c r="B6" s="1" t="s">
        <v>14</v>
      </c>
      <c r="C6" s="5" t="s">
        <v>15</v>
      </c>
      <c r="D6" s="1" t="s">
        <v>84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2</v>
      </c>
      <c r="K6" s="1">
        <v>1</v>
      </c>
      <c r="L6" s="17">
        <f t="shared" si="0"/>
        <v>1.7230000000000003</v>
      </c>
      <c r="M6" s="18" t="str">
        <f t="shared" si="1"/>
        <v>1</v>
      </c>
      <c r="N6" s="1"/>
      <c r="O6" s="1"/>
      <c r="P6" s="1"/>
      <c r="Q6" s="1"/>
      <c r="R6" s="1"/>
    </row>
    <row r="7" spans="1:18" ht="15" thickBot="1" x14ac:dyDescent="0.35">
      <c r="A7" s="16" t="s">
        <v>26</v>
      </c>
      <c r="B7" s="1" t="s">
        <v>14</v>
      </c>
      <c r="C7" s="5" t="s">
        <v>15</v>
      </c>
      <c r="D7" s="1" t="s">
        <v>84</v>
      </c>
      <c r="E7" s="1">
        <v>3</v>
      </c>
      <c r="F7" s="1">
        <v>3</v>
      </c>
      <c r="G7" s="1">
        <v>2</v>
      </c>
      <c r="H7" s="1">
        <v>4</v>
      </c>
      <c r="I7" s="1">
        <v>3</v>
      </c>
      <c r="J7" s="1">
        <v>3</v>
      </c>
      <c r="K7" s="1">
        <v>3</v>
      </c>
      <c r="L7" s="17">
        <f t="shared" si="0"/>
        <v>-0.87699999999999978</v>
      </c>
      <c r="M7" s="18" t="str">
        <f t="shared" si="1"/>
        <v>2</v>
      </c>
      <c r="N7" s="1"/>
      <c r="O7" s="1"/>
      <c r="P7" s="1"/>
      <c r="Q7" s="1"/>
      <c r="R7" s="1"/>
    </row>
    <row r="8" spans="1:18" ht="15" thickBot="1" x14ac:dyDescent="0.35">
      <c r="A8" s="16" t="s">
        <v>26</v>
      </c>
      <c r="B8" s="1" t="s">
        <v>14</v>
      </c>
      <c r="C8" s="5" t="s">
        <v>15</v>
      </c>
      <c r="D8" s="1" t="s">
        <v>84</v>
      </c>
      <c r="E8" s="1">
        <v>4</v>
      </c>
      <c r="F8" s="1">
        <v>5</v>
      </c>
      <c r="G8" s="1">
        <v>4</v>
      </c>
      <c r="H8" s="1">
        <v>3</v>
      </c>
      <c r="I8" s="1">
        <v>3</v>
      </c>
      <c r="J8" s="1">
        <v>3</v>
      </c>
      <c r="K8" s="1">
        <v>4</v>
      </c>
      <c r="L8" s="17">
        <f t="shared" si="0"/>
        <v>0.80500000000000016</v>
      </c>
      <c r="M8" s="18" t="str">
        <f t="shared" si="1"/>
        <v>1</v>
      </c>
      <c r="N8" s="1"/>
      <c r="O8" s="1"/>
      <c r="P8" s="1"/>
      <c r="Q8" s="1"/>
      <c r="R8" s="1"/>
    </row>
    <row r="9" spans="1:18" ht="15" thickBot="1" x14ac:dyDescent="0.35">
      <c r="A9" s="16" t="s">
        <v>26</v>
      </c>
      <c r="B9" s="1" t="s">
        <v>14</v>
      </c>
      <c r="C9" s="5" t="s">
        <v>34</v>
      </c>
      <c r="D9" s="1" t="s">
        <v>84</v>
      </c>
      <c r="E9" s="1">
        <v>2</v>
      </c>
      <c r="F9" s="1">
        <v>3</v>
      </c>
      <c r="G9" s="1">
        <v>2</v>
      </c>
      <c r="H9" s="1">
        <v>3</v>
      </c>
      <c r="I9" s="1">
        <v>3</v>
      </c>
      <c r="J9" s="1">
        <v>2</v>
      </c>
      <c r="K9" s="1">
        <v>2</v>
      </c>
      <c r="L9" s="17">
        <f t="shared" si="0"/>
        <v>-0.127</v>
      </c>
      <c r="M9" s="18" t="str">
        <f t="shared" si="1"/>
        <v>2</v>
      </c>
      <c r="N9" s="1"/>
      <c r="O9" s="1"/>
      <c r="P9" s="1"/>
      <c r="Q9" s="1"/>
      <c r="R9" s="1"/>
    </row>
    <row r="10" spans="1:18" ht="15" thickBot="1" x14ac:dyDescent="0.35">
      <c r="A10" s="16" t="s">
        <v>26</v>
      </c>
      <c r="B10" s="1" t="s">
        <v>14</v>
      </c>
      <c r="C10" s="5" t="s">
        <v>15</v>
      </c>
      <c r="D10" s="1" t="s">
        <v>84</v>
      </c>
      <c r="E10" s="1">
        <v>2</v>
      </c>
      <c r="F10" s="1">
        <v>2</v>
      </c>
      <c r="G10" s="1">
        <v>2</v>
      </c>
      <c r="H10" s="1">
        <v>4</v>
      </c>
      <c r="I10" s="1">
        <v>3</v>
      </c>
      <c r="J10" s="1">
        <v>2</v>
      </c>
      <c r="K10" s="1">
        <v>2</v>
      </c>
      <c r="L10" s="17">
        <f t="shared" si="0"/>
        <v>-0.64700000000000002</v>
      </c>
      <c r="M10" s="18" t="str">
        <f t="shared" si="1"/>
        <v>2</v>
      </c>
      <c r="N10" s="1"/>
      <c r="O10" s="1"/>
      <c r="P10" s="1"/>
      <c r="Q10" s="1"/>
      <c r="R10" s="1"/>
    </row>
    <row r="11" spans="1:18" ht="15" thickBot="1" x14ac:dyDescent="0.35">
      <c r="A11" s="16" t="s">
        <v>26</v>
      </c>
      <c r="B11" s="1" t="s">
        <v>14</v>
      </c>
      <c r="C11" s="1" t="s">
        <v>37</v>
      </c>
      <c r="D11" s="1" t="s">
        <v>84</v>
      </c>
      <c r="E11" s="1">
        <v>2</v>
      </c>
      <c r="F11" s="1">
        <v>3</v>
      </c>
      <c r="G11" s="1">
        <v>3</v>
      </c>
      <c r="H11" s="1">
        <v>4</v>
      </c>
      <c r="I11" s="1">
        <v>4</v>
      </c>
      <c r="J11" s="1">
        <v>4</v>
      </c>
      <c r="K11" s="1">
        <v>5</v>
      </c>
      <c r="L11" s="17">
        <f t="shared" si="0"/>
        <v>-2.375</v>
      </c>
      <c r="M11" s="18" t="str">
        <f t="shared" si="1"/>
        <v>2</v>
      </c>
      <c r="N11" s="1"/>
      <c r="O11" s="1"/>
      <c r="P11" s="1"/>
      <c r="Q11" s="1"/>
      <c r="R11" s="1"/>
    </row>
    <row r="12" spans="1:18" ht="15" thickBot="1" x14ac:dyDescent="0.35">
      <c r="A12" s="16" t="s">
        <v>26</v>
      </c>
      <c r="B12" s="1" t="s">
        <v>14</v>
      </c>
      <c r="C12" s="5" t="s">
        <v>15</v>
      </c>
      <c r="D12" s="1" t="s">
        <v>84</v>
      </c>
      <c r="E12" s="1">
        <v>4</v>
      </c>
      <c r="F12" s="4">
        <v>4</v>
      </c>
      <c r="G12" s="4">
        <v>4</v>
      </c>
      <c r="H12" s="4">
        <v>2</v>
      </c>
      <c r="I12" s="4">
        <v>2</v>
      </c>
      <c r="J12" s="4">
        <v>2</v>
      </c>
      <c r="K12" s="4">
        <v>4</v>
      </c>
      <c r="L12" s="17">
        <f t="shared" si="0"/>
        <v>1.1570000000000005</v>
      </c>
      <c r="M12" s="18" t="str">
        <f t="shared" si="1"/>
        <v>1</v>
      </c>
      <c r="N12" s="1"/>
      <c r="O12" s="1"/>
      <c r="P12" s="1"/>
      <c r="Q12" s="1"/>
      <c r="R12" s="1"/>
    </row>
    <row r="13" spans="1:18" ht="15" thickBot="1" x14ac:dyDescent="0.35">
      <c r="A13" s="16" t="s">
        <v>86</v>
      </c>
      <c r="B13" s="1" t="s">
        <v>14</v>
      </c>
      <c r="C13" s="1" t="s">
        <v>43</v>
      </c>
      <c r="D13" s="1" t="s">
        <v>85</v>
      </c>
      <c r="E13" s="1">
        <v>3</v>
      </c>
      <c r="F13" s="1">
        <v>3</v>
      </c>
      <c r="G13" s="1">
        <v>2</v>
      </c>
      <c r="H13" s="1">
        <v>3</v>
      </c>
      <c r="I13" s="1">
        <v>3</v>
      </c>
      <c r="J13" s="1">
        <v>2</v>
      </c>
      <c r="K13" s="1">
        <v>2</v>
      </c>
      <c r="L13" s="17">
        <f t="shared" si="0"/>
        <v>0.50700000000000034</v>
      </c>
      <c r="M13" s="18" t="str">
        <f t="shared" si="1"/>
        <v>1</v>
      </c>
      <c r="N13" s="1"/>
      <c r="O13" s="1"/>
      <c r="P13" s="1"/>
      <c r="Q13" s="1"/>
      <c r="R13" s="1"/>
    </row>
    <row r="14" spans="1:18" ht="15" thickBot="1" x14ac:dyDescent="0.35">
      <c r="A14" s="16" t="s">
        <v>86</v>
      </c>
      <c r="B14" s="1" t="s">
        <v>27</v>
      </c>
      <c r="C14" s="5" t="s">
        <v>15</v>
      </c>
      <c r="D14" s="1" t="s">
        <v>85</v>
      </c>
      <c r="E14" s="1">
        <v>4</v>
      </c>
      <c r="F14" s="1">
        <v>3</v>
      </c>
      <c r="G14" s="1">
        <v>3</v>
      </c>
      <c r="H14" s="1">
        <v>3</v>
      </c>
      <c r="I14" s="1">
        <v>2</v>
      </c>
      <c r="J14" s="1">
        <v>2</v>
      </c>
      <c r="K14" s="1">
        <v>3</v>
      </c>
      <c r="L14" s="17">
        <f t="shared" si="0"/>
        <v>0.80500000000000016</v>
      </c>
      <c r="M14" s="18" t="str">
        <f t="shared" si="1"/>
        <v>1</v>
      </c>
      <c r="N14" s="1"/>
      <c r="O14" s="1"/>
      <c r="P14" s="1"/>
      <c r="Q14" s="1"/>
      <c r="R14" s="1"/>
    </row>
    <row r="15" spans="1:18" ht="15" thickBot="1" x14ac:dyDescent="0.35">
      <c r="A15" s="16" t="s">
        <v>86</v>
      </c>
      <c r="B15" s="1" t="s">
        <v>14</v>
      </c>
      <c r="C15" s="5" t="s">
        <v>15</v>
      </c>
      <c r="D15" s="1" t="s">
        <v>85</v>
      </c>
      <c r="E15" s="1">
        <v>5</v>
      </c>
      <c r="F15" s="1">
        <v>4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7">
        <f t="shared" si="0"/>
        <v>2.6469999999999998</v>
      </c>
      <c r="M15" s="18" t="str">
        <f t="shared" si="1"/>
        <v>1</v>
      </c>
      <c r="N15" s="1"/>
      <c r="O15" s="1"/>
      <c r="P15" s="1"/>
      <c r="Q15" s="1"/>
      <c r="R15" s="1"/>
    </row>
    <row r="16" spans="1:18" ht="15" thickBot="1" x14ac:dyDescent="0.35">
      <c r="A16" s="16" t="s">
        <v>86</v>
      </c>
      <c r="B16" s="1" t="s">
        <v>27</v>
      </c>
      <c r="C16" s="5" t="s">
        <v>15</v>
      </c>
      <c r="D16" s="1" t="s">
        <v>85</v>
      </c>
      <c r="E16" s="1">
        <v>5</v>
      </c>
      <c r="F16" s="1">
        <v>3</v>
      </c>
      <c r="G16" s="1">
        <v>3</v>
      </c>
      <c r="H16" s="1">
        <v>3</v>
      </c>
      <c r="I16" s="1">
        <v>3</v>
      </c>
      <c r="J16" s="1">
        <v>3</v>
      </c>
      <c r="K16" s="1">
        <v>2</v>
      </c>
      <c r="L16" s="17">
        <f t="shared" si="0"/>
        <v>2.4710000000000001</v>
      </c>
      <c r="M16" s="18" t="str">
        <f t="shared" si="1"/>
        <v>1</v>
      </c>
      <c r="N16" s="1"/>
      <c r="O16" s="1"/>
      <c r="P16" s="1"/>
      <c r="Q16" s="1"/>
      <c r="R16" s="1"/>
    </row>
    <row r="17" spans="1:18" ht="15" thickBot="1" x14ac:dyDescent="0.35">
      <c r="A17" s="16" t="s">
        <v>86</v>
      </c>
      <c r="B17" s="1" t="s">
        <v>14</v>
      </c>
      <c r="C17" s="1" t="s">
        <v>43</v>
      </c>
      <c r="D17" s="1" t="s">
        <v>85</v>
      </c>
      <c r="E17" s="1">
        <v>3</v>
      </c>
      <c r="F17" s="1">
        <v>4</v>
      </c>
      <c r="G17" s="1">
        <v>4</v>
      </c>
      <c r="H17" s="1">
        <v>4</v>
      </c>
      <c r="I17" s="1">
        <v>4</v>
      </c>
      <c r="J17" s="1">
        <v>5</v>
      </c>
      <c r="K17" s="1">
        <v>4</v>
      </c>
      <c r="L17" s="17">
        <f t="shared" si="0"/>
        <v>-0.18100000000000005</v>
      </c>
      <c r="M17" s="18" t="str">
        <f t="shared" si="1"/>
        <v>2</v>
      </c>
      <c r="N17" s="1"/>
      <c r="O17" s="1"/>
      <c r="P17" s="1"/>
      <c r="Q17" s="1"/>
      <c r="R17" s="1"/>
    </row>
    <row r="18" spans="1:18" ht="15" thickBot="1" x14ac:dyDescent="0.35">
      <c r="A18" s="16" t="s">
        <v>26</v>
      </c>
      <c r="B18" s="1" t="s">
        <v>14</v>
      </c>
      <c r="C18" s="5" t="s">
        <v>34</v>
      </c>
      <c r="D18" s="1" t="s">
        <v>85</v>
      </c>
      <c r="E18" s="1">
        <v>2</v>
      </c>
      <c r="F18" s="1">
        <v>2</v>
      </c>
      <c r="G18" s="1">
        <v>4</v>
      </c>
      <c r="H18" s="1">
        <v>3</v>
      </c>
      <c r="I18" s="1">
        <v>3</v>
      </c>
      <c r="J18" s="1">
        <v>2</v>
      </c>
      <c r="K18" s="1">
        <v>2</v>
      </c>
      <c r="L18" s="17">
        <f t="shared" si="0"/>
        <v>1.2649999999999995</v>
      </c>
      <c r="M18" s="18" t="str">
        <f t="shared" si="1"/>
        <v>1</v>
      </c>
      <c r="N18" s="1"/>
      <c r="O18" s="1"/>
      <c r="P18" s="1"/>
      <c r="Q18" s="1"/>
      <c r="R18" s="1"/>
    </row>
    <row r="19" spans="1:18" ht="15" thickBot="1" x14ac:dyDescent="0.35">
      <c r="A19" s="16" t="s">
        <v>26</v>
      </c>
      <c r="B19" s="1" t="s">
        <v>14</v>
      </c>
      <c r="C19" s="1" t="s">
        <v>43</v>
      </c>
      <c r="D19" s="1" t="s">
        <v>85</v>
      </c>
      <c r="E19" s="1">
        <v>4</v>
      </c>
      <c r="F19" s="1">
        <v>4</v>
      </c>
      <c r="G19" s="1">
        <v>1</v>
      </c>
      <c r="H19" s="1">
        <v>2</v>
      </c>
      <c r="I19" s="1">
        <v>2</v>
      </c>
      <c r="J19" s="1">
        <v>2</v>
      </c>
      <c r="K19" s="1">
        <v>2</v>
      </c>
      <c r="L19" s="17">
        <f t="shared" si="0"/>
        <v>0.79699999999999993</v>
      </c>
      <c r="M19" s="18" t="str">
        <f t="shared" si="1"/>
        <v>1</v>
      </c>
      <c r="N19" s="1"/>
      <c r="O19" s="1"/>
      <c r="P19" s="1"/>
      <c r="Q19" s="1"/>
      <c r="R19" s="1"/>
    </row>
    <row r="20" spans="1:18" ht="15" thickBot="1" x14ac:dyDescent="0.35">
      <c r="A20" s="16" t="s">
        <v>26</v>
      </c>
      <c r="B20" s="1" t="s">
        <v>14</v>
      </c>
      <c r="C20" s="1" t="s">
        <v>43</v>
      </c>
      <c r="D20" s="1" t="s">
        <v>85</v>
      </c>
      <c r="E20" s="1">
        <v>4</v>
      </c>
      <c r="F20" s="1">
        <v>4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  <c r="L20" s="17">
        <f t="shared" si="0"/>
        <v>1.4929999999999997</v>
      </c>
      <c r="M20" s="18" t="str">
        <f t="shared" si="1"/>
        <v>1</v>
      </c>
      <c r="N20" s="1"/>
      <c r="O20" s="1"/>
      <c r="P20" s="1"/>
      <c r="Q20" s="1"/>
      <c r="R20" s="1"/>
    </row>
    <row r="21" spans="1:18" ht="15" thickBot="1" x14ac:dyDescent="0.35">
      <c r="A21" s="16" t="s">
        <v>26</v>
      </c>
      <c r="B21" s="1" t="s">
        <v>14</v>
      </c>
      <c r="C21" s="5" t="s">
        <v>34</v>
      </c>
      <c r="D21" s="1" t="s">
        <v>85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1">
        <v>4</v>
      </c>
      <c r="L21" s="17">
        <f t="shared" si="0"/>
        <v>-0.52499999999999991</v>
      </c>
      <c r="M21" s="18" t="str">
        <f t="shared" si="1"/>
        <v>2</v>
      </c>
      <c r="N21" s="1"/>
      <c r="O21" s="1"/>
      <c r="P21" s="1"/>
      <c r="Q21" s="1"/>
      <c r="R21" s="1"/>
    </row>
    <row r="22" spans="1:18" ht="15" thickBot="1" x14ac:dyDescent="0.35">
      <c r="A22" s="16" t="s">
        <v>26</v>
      </c>
      <c r="B22" s="1" t="s">
        <v>14</v>
      </c>
      <c r="C22" s="1" t="s">
        <v>43</v>
      </c>
      <c r="D22" s="1" t="s">
        <v>85</v>
      </c>
      <c r="E22" s="1">
        <v>4</v>
      </c>
      <c r="F22" s="1">
        <v>3</v>
      </c>
      <c r="G22" s="1">
        <v>5</v>
      </c>
      <c r="H22" s="1">
        <v>5</v>
      </c>
      <c r="I22" s="1">
        <v>5</v>
      </c>
      <c r="J22" s="1">
        <v>4</v>
      </c>
      <c r="K22" s="1">
        <v>4</v>
      </c>
      <c r="L22" s="17">
        <f t="shared" si="0"/>
        <v>0.79700000000000015</v>
      </c>
      <c r="M22" s="18" t="str">
        <f t="shared" si="1"/>
        <v>1</v>
      </c>
      <c r="N22" s="1"/>
      <c r="O22" s="1"/>
      <c r="P22" s="1"/>
      <c r="Q22" s="1"/>
      <c r="R22" s="1"/>
    </row>
    <row r="23" spans="1:18" ht="15" thickBot="1" x14ac:dyDescent="0.35">
      <c r="A23" s="16" t="s">
        <v>26</v>
      </c>
      <c r="B23" s="1" t="s">
        <v>14</v>
      </c>
      <c r="C23" s="5" t="s">
        <v>15</v>
      </c>
      <c r="D23" s="1" t="s">
        <v>85</v>
      </c>
      <c r="E23" s="1">
        <v>3</v>
      </c>
      <c r="F23" s="1">
        <v>4</v>
      </c>
      <c r="G23" s="1">
        <v>2</v>
      </c>
      <c r="H23" s="1">
        <v>3</v>
      </c>
      <c r="I23" s="1">
        <v>2</v>
      </c>
      <c r="J23" s="1">
        <v>3</v>
      </c>
      <c r="K23" s="1">
        <v>4</v>
      </c>
      <c r="L23" s="17">
        <f t="shared" si="0"/>
        <v>-1.3889999999999998</v>
      </c>
      <c r="M23" s="18" t="str">
        <f t="shared" si="1"/>
        <v>2</v>
      </c>
      <c r="N23" s="1"/>
      <c r="O23" s="1"/>
      <c r="P23" s="1"/>
      <c r="Q23" s="1"/>
      <c r="R23" s="1"/>
    </row>
    <row r="24" spans="1:18" ht="15" thickBot="1" x14ac:dyDescent="0.35">
      <c r="A24" s="16" t="s">
        <v>26</v>
      </c>
      <c r="B24" s="1" t="s">
        <v>14</v>
      </c>
      <c r="C24" s="5" t="s">
        <v>15</v>
      </c>
      <c r="D24" s="1" t="s">
        <v>85</v>
      </c>
      <c r="E24" s="1">
        <v>3</v>
      </c>
      <c r="F24" s="1">
        <v>3</v>
      </c>
      <c r="G24" s="1">
        <v>2</v>
      </c>
      <c r="H24" s="1">
        <v>4</v>
      </c>
      <c r="I24" s="1">
        <v>4</v>
      </c>
      <c r="J24" s="1">
        <v>4</v>
      </c>
      <c r="K24" s="1">
        <v>4</v>
      </c>
      <c r="L24" s="17">
        <f t="shared" si="0"/>
        <v>-1.5729999999999995</v>
      </c>
      <c r="M24" s="18" t="str">
        <f t="shared" si="1"/>
        <v>2</v>
      </c>
      <c r="N24" s="1"/>
      <c r="O24" s="1"/>
      <c r="P24" s="1"/>
      <c r="Q24" s="1"/>
      <c r="R24" s="1"/>
    </row>
    <row r="25" spans="1:18" ht="15" thickBot="1" x14ac:dyDescent="0.35">
      <c r="A25" s="16" t="s">
        <v>26</v>
      </c>
      <c r="B25" s="1" t="s">
        <v>14</v>
      </c>
      <c r="C25" s="5" t="s">
        <v>34</v>
      </c>
      <c r="D25" s="1" t="s">
        <v>85</v>
      </c>
      <c r="E25" s="1">
        <v>2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17">
        <f t="shared" si="0"/>
        <v>-0.29499999999999993</v>
      </c>
      <c r="M25" s="18" t="str">
        <f t="shared" si="1"/>
        <v>2</v>
      </c>
      <c r="N25" s="1"/>
      <c r="O25" s="1"/>
      <c r="P25" s="1"/>
      <c r="Q25" s="1"/>
      <c r="R25" s="1"/>
    </row>
    <row r="26" spans="1:18" ht="15" thickBot="1" x14ac:dyDescent="0.35">
      <c r="A26" s="16" t="s">
        <v>26</v>
      </c>
      <c r="B26" s="1" t="s">
        <v>14</v>
      </c>
      <c r="C26" s="5" t="s">
        <v>15</v>
      </c>
      <c r="D26" s="1" t="s">
        <v>85</v>
      </c>
      <c r="E26" s="1">
        <v>4</v>
      </c>
      <c r="F26" s="1">
        <v>3</v>
      </c>
      <c r="G26" s="1">
        <v>3</v>
      </c>
      <c r="H26" s="1">
        <v>2</v>
      </c>
      <c r="I26" s="1">
        <v>2</v>
      </c>
      <c r="J26" s="1">
        <v>2</v>
      </c>
      <c r="K26" s="1">
        <v>1</v>
      </c>
      <c r="L26" s="17">
        <f t="shared" si="0"/>
        <v>3.0530000000000004</v>
      </c>
      <c r="M26" s="18" t="str">
        <f t="shared" si="1"/>
        <v>1</v>
      </c>
      <c r="N26" s="1"/>
      <c r="O26" s="1"/>
      <c r="P26" s="1"/>
      <c r="Q26" s="1"/>
      <c r="R26" s="1"/>
    </row>
    <row r="27" spans="1:18" ht="15" thickBot="1" x14ac:dyDescent="0.35">
      <c r="A27" s="16" t="s">
        <v>26</v>
      </c>
      <c r="B27" s="1" t="s">
        <v>14</v>
      </c>
      <c r="C27" s="1" t="s">
        <v>15</v>
      </c>
      <c r="D27" s="1" t="s">
        <v>85</v>
      </c>
      <c r="E27" s="1">
        <v>5</v>
      </c>
      <c r="F27" s="4">
        <v>5</v>
      </c>
      <c r="G27" s="4">
        <v>5</v>
      </c>
      <c r="H27" s="4">
        <v>2</v>
      </c>
      <c r="I27" s="4">
        <v>3</v>
      </c>
      <c r="J27" s="4">
        <v>3</v>
      </c>
      <c r="K27" s="4">
        <v>4</v>
      </c>
      <c r="L27" s="17">
        <f t="shared" si="0"/>
        <v>2.6549999999999989</v>
      </c>
      <c r="M27" s="18" t="str">
        <f t="shared" si="1"/>
        <v>1</v>
      </c>
      <c r="N27" s="1"/>
      <c r="O27" s="1"/>
      <c r="P27" s="1"/>
      <c r="Q27" s="1"/>
      <c r="R27" s="1"/>
    </row>
    <row r="28" spans="1:18" ht="15" thickBot="1" x14ac:dyDescent="0.35">
      <c r="A28" s="16" t="s">
        <v>26</v>
      </c>
      <c r="B28" s="1" t="s">
        <v>14</v>
      </c>
      <c r="C28" s="1" t="s">
        <v>15</v>
      </c>
      <c r="D28" s="1" t="s">
        <v>85</v>
      </c>
      <c r="E28" s="1">
        <v>3</v>
      </c>
      <c r="F28" s="4">
        <v>3</v>
      </c>
      <c r="G28" s="4">
        <v>5</v>
      </c>
      <c r="H28" s="4">
        <v>2</v>
      </c>
      <c r="I28" s="4">
        <v>2</v>
      </c>
      <c r="J28" s="4">
        <v>3</v>
      </c>
      <c r="K28" s="4">
        <v>4</v>
      </c>
      <c r="L28" s="17">
        <f t="shared" si="0"/>
        <v>1.2189999999999999</v>
      </c>
      <c r="M28" s="18" t="str">
        <f t="shared" si="1"/>
        <v>1</v>
      </c>
      <c r="N28" s="1"/>
      <c r="O28" s="1"/>
      <c r="P28" s="1"/>
      <c r="Q28" s="1"/>
      <c r="R28" s="1"/>
    </row>
    <row r="29" spans="1:18" ht="15" thickBot="1" x14ac:dyDescent="0.35">
      <c r="A29" s="16" t="s">
        <v>86</v>
      </c>
      <c r="B29" s="1" t="s">
        <v>14</v>
      </c>
      <c r="C29" s="1" t="s">
        <v>43</v>
      </c>
      <c r="D29" s="1" t="s">
        <v>83</v>
      </c>
      <c r="E29" s="1">
        <v>5</v>
      </c>
      <c r="F29" s="1">
        <v>2</v>
      </c>
      <c r="G29" s="1">
        <v>5</v>
      </c>
      <c r="H29" s="1">
        <v>5</v>
      </c>
      <c r="I29" s="1">
        <v>5</v>
      </c>
      <c r="J29" s="1">
        <v>5</v>
      </c>
      <c r="K29" s="1">
        <v>3</v>
      </c>
      <c r="L29" s="17">
        <f t="shared" si="0"/>
        <v>2.2949999999999986</v>
      </c>
      <c r="M29" s="18" t="str">
        <f t="shared" si="1"/>
        <v>1</v>
      </c>
      <c r="N29" s="1"/>
      <c r="O29" s="1"/>
      <c r="P29" s="1"/>
      <c r="Q29" s="1"/>
      <c r="R29" s="1"/>
    </row>
    <row r="30" spans="1:18" ht="15" thickBot="1" x14ac:dyDescent="0.35">
      <c r="A30" s="16" t="s">
        <v>86</v>
      </c>
      <c r="B30" s="1" t="s">
        <v>14</v>
      </c>
      <c r="C30" s="1" t="s">
        <v>43</v>
      </c>
      <c r="D30" s="1" t="s">
        <v>83</v>
      </c>
      <c r="E30" s="1">
        <v>3</v>
      </c>
      <c r="F30" s="1">
        <v>3</v>
      </c>
      <c r="G30" s="1">
        <v>4</v>
      </c>
      <c r="H30" s="1">
        <v>5</v>
      </c>
      <c r="I30" s="1">
        <v>5</v>
      </c>
      <c r="J30" s="1">
        <v>4</v>
      </c>
      <c r="K30" s="1">
        <v>3</v>
      </c>
      <c r="L30" s="17">
        <f t="shared" si="0"/>
        <v>0.33099999999999996</v>
      </c>
      <c r="M30" s="18" t="str">
        <f t="shared" si="1"/>
        <v>1</v>
      </c>
      <c r="N30" s="1"/>
      <c r="O30" s="1"/>
      <c r="P30" s="1"/>
      <c r="Q30" s="1"/>
      <c r="R30" s="1"/>
    </row>
    <row r="31" spans="1:18" ht="15" thickBot="1" x14ac:dyDescent="0.35">
      <c r="A31" s="16" t="s">
        <v>86</v>
      </c>
      <c r="B31" s="1" t="s">
        <v>14</v>
      </c>
      <c r="C31" s="1" t="s">
        <v>43</v>
      </c>
      <c r="D31" s="1" t="s">
        <v>83</v>
      </c>
      <c r="E31" s="1">
        <v>3</v>
      </c>
      <c r="F31" s="1">
        <v>3</v>
      </c>
      <c r="G31" s="1">
        <v>4</v>
      </c>
      <c r="H31" s="1">
        <v>5</v>
      </c>
      <c r="I31" s="1">
        <v>5</v>
      </c>
      <c r="J31" s="1">
        <v>4</v>
      </c>
      <c r="K31" s="1">
        <v>3</v>
      </c>
      <c r="L31" s="17">
        <f t="shared" si="0"/>
        <v>0.33099999999999996</v>
      </c>
      <c r="M31" s="18" t="str">
        <f t="shared" si="1"/>
        <v>1</v>
      </c>
      <c r="N31" s="1"/>
      <c r="O31" s="1"/>
      <c r="P31" s="1"/>
      <c r="Q31" s="1"/>
      <c r="R31" s="1"/>
    </row>
    <row r="32" spans="1:18" ht="15" thickBot="1" x14ac:dyDescent="0.35">
      <c r="A32" s="16" t="s">
        <v>86</v>
      </c>
      <c r="B32" s="1" t="s">
        <v>14</v>
      </c>
      <c r="C32" s="5" t="s">
        <v>15</v>
      </c>
      <c r="D32" s="1" t="s">
        <v>83</v>
      </c>
      <c r="E32" s="1">
        <v>4</v>
      </c>
      <c r="F32" s="1">
        <v>3</v>
      </c>
      <c r="G32" s="1">
        <v>2</v>
      </c>
      <c r="H32" s="1">
        <v>2</v>
      </c>
      <c r="I32" s="1">
        <v>2</v>
      </c>
      <c r="J32" s="1">
        <v>2</v>
      </c>
      <c r="K32" s="1">
        <v>2</v>
      </c>
      <c r="L32" s="17">
        <f t="shared" si="0"/>
        <v>1.4929999999999997</v>
      </c>
      <c r="M32" s="18" t="str">
        <f t="shared" si="1"/>
        <v>1</v>
      </c>
      <c r="N32" s="1"/>
      <c r="O32" s="1"/>
      <c r="P32" s="1"/>
      <c r="Q32" s="1"/>
      <c r="R32" s="1"/>
    </row>
    <row r="33" spans="1:18" ht="15" thickBot="1" x14ac:dyDescent="0.35">
      <c r="A33" s="16" t="s">
        <v>86</v>
      </c>
      <c r="B33" s="1" t="s">
        <v>14</v>
      </c>
      <c r="C33" s="5" t="s">
        <v>15</v>
      </c>
      <c r="D33" s="1" t="s">
        <v>83</v>
      </c>
      <c r="E33" s="1">
        <v>3</v>
      </c>
      <c r="F33" s="1">
        <v>4</v>
      </c>
      <c r="G33" s="1">
        <v>2</v>
      </c>
      <c r="H33" s="1">
        <v>2</v>
      </c>
      <c r="I33" s="1">
        <v>2</v>
      </c>
      <c r="J33" s="1">
        <v>2</v>
      </c>
      <c r="K33" s="1">
        <v>3</v>
      </c>
      <c r="L33" s="17">
        <f t="shared" si="0"/>
        <v>-4.9999999999998934E-3</v>
      </c>
      <c r="M33" s="18" t="str">
        <f t="shared" si="1"/>
        <v>2</v>
      </c>
      <c r="N33" s="1"/>
      <c r="O33" s="1"/>
      <c r="P33" s="1"/>
      <c r="Q33" s="1"/>
      <c r="R33" s="1"/>
    </row>
    <row r="34" spans="1:18" ht="15" thickBot="1" x14ac:dyDescent="0.35">
      <c r="A34" s="16" t="s">
        <v>86</v>
      </c>
      <c r="B34" s="1" t="s">
        <v>14</v>
      </c>
      <c r="C34" s="1" t="s">
        <v>43</v>
      </c>
      <c r="D34" s="1" t="s">
        <v>83</v>
      </c>
      <c r="E34" s="1">
        <v>4</v>
      </c>
      <c r="F34" s="1">
        <v>1</v>
      </c>
      <c r="G34" s="1">
        <v>1</v>
      </c>
      <c r="H34" s="1">
        <v>3</v>
      </c>
      <c r="I34" s="1">
        <v>3</v>
      </c>
      <c r="J34" s="1">
        <v>3</v>
      </c>
      <c r="K34" s="1">
        <v>3</v>
      </c>
      <c r="L34" s="17">
        <f t="shared" si="0"/>
        <v>-0.41900000000000004</v>
      </c>
      <c r="M34" s="18" t="str">
        <f t="shared" si="1"/>
        <v>2</v>
      </c>
      <c r="N34" s="1"/>
      <c r="O34" s="1"/>
      <c r="P34" s="1"/>
      <c r="Q34" s="1"/>
      <c r="R34" s="1"/>
    </row>
    <row r="35" spans="1:18" ht="15" thickBot="1" x14ac:dyDescent="0.35">
      <c r="A35" s="16" t="s">
        <v>86</v>
      </c>
      <c r="B35" s="1" t="s">
        <v>14</v>
      </c>
      <c r="C35" s="1" t="s">
        <v>43</v>
      </c>
      <c r="D35" s="1" t="s">
        <v>83</v>
      </c>
      <c r="E35" s="1">
        <v>3</v>
      </c>
      <c r="F35" s="1">
        <v>3</v>
      </c>
      <c r="G35" s="1">
        <v>4</v>
      </c>
      <c r="H35" s="1">
        <v>4</v>
      </c>
      <c r="I35" s="1">
        <v>4</v>
      </c>
      <c r="J35" s="1">
        <v>4</v>
      </c>
      <c r="K35" s="1">
        <v>4</v>
      </c>
      <c r="L35" s="17">
        <f t="shared" ref="L35:L66" si="2">-0.003+0.634*E35+0.696*G35-0.52*H35+0.168*I35-0.864*K35</f>
        <v>-0.18100000000000005</v>
      </c>
      <c r="M35" s="18" t="str">
        <f t="shared" ref="M35:M66" si="3">IF(L35&gt;0,"1","2")</f>
        <v>2</v>
      </c>
      <c r="N35" s="1"/>
      <c r="O35" s="1"/>
      <c r="P35" s="1"/>
      <c r="Q35" s="1"/>
      <c r="R35" s="1"/>
    </row>
    <row r="36" spans="1:18" ht="15" thickBot="1" x14ac:dyDescent="0.35">
      <c r="A36" s="16" t="s">
        <v>86</v>
      </c>
      <c r="B36" s="1" t="s">
        <v>14</v>
      </c>
      <c r="C36" s="1" t="s">
        <v>43</v>
      </c>
      <c r="D36" s="1" t="s">
        <v>83</v>
      </c>
      <c r="E36" s="1">
        <v>4</v>
      </c>
      <c r="F36" s="1">
        <v>2</v>
      </c>
      <c r="G36" s="1">
        <v>2</v>
      </c>
      <c r="H36" s="1">
        <v>2</v>
      </c>
      <c r="I36" s="1">
        <v>2</v>
      </c>
      <c r="J36" s="1">
        <v>2</v>
      </c>
      <c r="K36" s="1">
        <v>2</v>
      </c>
      <c r="L36" s="17">
        <f t="shared" si="2"/>
        <v>1.4929999999999997</v>
      </c>
      <c r="M36" s="18" t="str">
        <f t="shared" si="3"/>
        <v>1</v>
      </c>
      <c r="N36" s="1"/>
      <c r="O36" s="1"/>
      <c r="P36" s="1"/>
      <c r="Q36" s="1"/>
      <c r="R36" s="1"/>
    </row>
    <row r="37" spans="1:18" ht="15" thickBot="1" x14ac:dyDescent="0.35">
      <c r="A37" s="16" t="s">
        <v>86</v>
      </c>
      <c r="B37" s="1" t="s">
        <v>14</v>
      </c>
      <c r="C37" s="1" t="s">
        <v>43</v>
      </c>
      <c r="D37" s="1" t="s">
        <v>83</v>
      </c>
      <c r="E37" s="1">
        <v>3</v>
      </c>
      <c r="F37" s="1">
        <v>4</v>
      </c>
      <c r="G37" s="1">
        <v>2</v>
      </c>
      <c r="H37" s="1">
        <v>4</v>
      </c>
      <c r="I37" s="1">
        <v>4</v>
      </c>
      <c r="J37" s="1">
        <v>5</v>
      </c>
      <c r="K37" s="1">
        <v>1</v>
      </c>
      <c r="L37" s="17">
        <f t="shared" si="2"/>
        <v>1.0190000000000006</v>
      </c>
      <c r="M37" s="18" t="str">
        <f t="shared" si="3"/>
        <v>1</v>
      </c>
      <c r="N37" s="1"/>
      <c r="O37" s="1"/>
      <c r="P37" s="1"/>
      <c r="Q37" s="1"/>
      <c r="R37" s="1"/>
    </row>
    <row r="38" spans="1:18" ht="15" thickBot="1" x14ac:dyDescent="0.35">
      <c r="A38" s="16" t="s">
        <v>26</v>
      </c>
      <c r="B38" s="1" t="s">
        <v>27</v>
      </c>
      <c r="C38" s="5" t="s">
        <v>34</v>
      </c>
      <c r="D38" s="1" t="s">
        <v>83</v>
      </c>
      <c r="E38" s="1">
        <v>4</v>
      </c>
      <c r="F38" s="1">
        <v>2</v>
      </c>
      <c r="G38" s="1">
        <v>1</v>
      </c>
      <c r="H38" s="1">
        <v>2</v>
      </c>
      <c r="I38" s="1">
        <v>1</v>
      </c>
      <c r="J38" s="1">
        <v>4</v>
      </c>
      <c r="K38" s="1">
        <v>1</v>
      </c>
      <c r="L38" s="17">
        <f t="shared" si="2"/>
        <v>1.4930000000000003</v>
      </c>
      <c r="M38" s="18" t="str">
        <f t="shared" si="3"/>
        <v>1</v>
      </c>
      <c r="N38" s="1"/>
      <c r="O38" s="1"/>
      <c r="P38" s="1"/>
      <c r="Q38" s="1"/>
      <c r="R38" s="1"/>
    </row>
    <row r="39" spans="1:18" ht="15" thickBot="1" x14ac:dyDescent="0.35">
      <c r="A39" s="16" t="s">
        <v>26</v>
      </c>
      <c r="B39" s="1" t="s">
        <v>14</v>
      </c>
      <c r="C39" s="5" t="s">
        <v>15</v>
      </c>
      <c r="D39" s="1" t="s">
        <v>83</v>
      </c>
      <c r="E39" s="1">
        <v>4</v>
      </c>
      <c r="F39" s="1">
        <v>2</v>
      </c>
      <c r="G39" s="1">
        <v>2</v>
      </c>
      <c r="H39" s="1">
        <v>2</v>
      </c>
      <c r="I39" s="1">
        <v>2</v>
      </c>
      <c r="J39" s="1">
        <v>2</v>
      </c>
      <c r="K39" s="1">
        <v>2</v>
      </c>
      <c r="L39" s="17">
        <f t="shared" si="2"/>
        <v>1.4929999999999997</v>
      </c>
      <c r="M39" s="18" t="str">
        <f t="shared" si="3"/>
        <v>1</v>
      </c>
      <c r="N39" s="1"/>
      <c r="O39" s="1"/>
      <c r="P39" s="1"/>
      <c r="Q39" s="1"/>
      <c r="R39" s="1"/>
    </row>
    <row r="40" spans="1:18" ht="15" thickBot="1" x14ac:dyDescent="0.35">
      <c r="A40" s="16" t="s">
        <v>26</v>
      </c>
      <c r="B40" s="1" t="s">
        <v>14</v>
      </c>
      <c r="C40" s="5" t="s">
        <v>15</v>
      </c>
      <c r="D40" s="1" t="s">
        <v>83</v>
      </c>
      <c r="E40" s="1">
        <v>4</v>
      </c>
      <c r="F40" s="1">
        <v>4</v>
      </c>
      <c r="G40" s="1">
        <v>2</v>
      </c>
      <c r="H40" s="1">
        <v>2</v>
      </c>
      <c r="I40" s="1">
        <v>1</v>
      </c>
      <c r="J40" s="1">
        <v>4</v>
      </c>
      <c r="K40" s="1">
        <v>4</v>
      </c>
      <c r="L40" s="17">
        <f t="shared" si="2"/>
        <v>-0.40300000000000002</v>
      </c>
      <c r="M40" s="18" t="str">
        <f t="shared" si="3"/>
        <v>2</v>
      </c>
      <c r="N40" s="1"/>
      <c r="O40" s="1"/>
      <c r="P40" s="1"/>
      <c r="Q40" s="1"/>
      <c r="R40" s="1"/>
    </row>
    <row r="41" spans="1:18" ht="15" thickBot="1" x14ac:dyDescent="0.35">
      <c r="A41" s="16" t="s">
        <v>26</v>
      </c>
      <c r="B41" s="1" t="s">
        <v>27</v>
      </c>
      <c r="C41" s="5" t="s">
        <v>34</v>
      </c>
      <c r="D41" s="1" t="s">
        <v>83</v>
      </c>
      <c r="E41" s="1">
        <v>3</v>
      </c>
      <c r="F41" s="1">
        <v>3</v>
      </c>
      <c r="G41" s="1">
        <v>2</v>
      </c>
      <c r="H41" s="1">
        <v>2</v>
      </c>
      <c r="I41" s="1">
        <v>3</v>
      </c>
      <c r="J41" s="1">
        <v>3</v>
      </c>
      <c r="K41" s="1">
        <v>2</v>
      </c>
      <c r="L41" s="17">
        <f t="shared" si="2"/>
        <v>1.0270000000000004</v>
      </c>
      <c r="M41" s="18" t="str">
        <f t="shared" si="3"/>
        <v>1</v>
      </c>
      <c r="N41" s="1"/>
      <c r="O41" s="1"/>
      <c r="P41" s="1"/>
      <c r="Q41" s="1"/>
      <c r="R41" s="1"/>
    </row>
    <row r="42" spans="1:18" ht="15" thickBot="1" x14ac:dyDescent="0.35">
      <c r="A42" s="16" t="s">
        <v>26</v>
      </c>
      <c r="B42" s="1" t="s">
        <v>14</v>
      </c>
      <c r="C42" s="1" t="s">
        <v>43</v>
      </c>
      <c r="D42" s="1" t="s">
        <v>83</v>
      </c>
      <c r="E42" s="1">
        <v>4</v>
      </c>
      <c r="F42" s="1">
        <v>3</v>
      </c>
      <c r="G42" s="1">
        <v>2</v>
      </c>
      <c r="H42" s="1">
        <v>2</v>
      </c>
      <c r="I42" s="1">
        <v>2</v>
      </c>
      <c r="J42" s="1">
        <v>3</v>
      </c>
      <c r="K42" s="1">
        <v>2</v>
      </c>
      <c r="L42" s="17">
        <f t="shared" si="2"/>
        <v>1.4929999999999997</v>
      </c>
      <c r="M42" s="18" t="str">
        <f t="shared" si="3"/>
        <v>1</v>
      </c>
      <c r="N42" s="1"/>
      <c r="O42" s="1"/>
      <c r="P42" s="1"/>
      <c r="Q42" s="1"/>
      <c r="R42" s="1"/>
    </row>
    <row r="43" spans="1:18" ht="15" thickBot="1" x14ac:dyDescent="0.35">
      <c r="A43" s="16" t="s">
        <v>26</v>
      </c>
      <c r="B43" s="1" t="s">
        <v>14</v>
      </c>
      <c r="C43" s="5" t="s">
        <v>15</v>
      </c>
      <c r="D43" s="1" t="s">
        <v>83</v>
      </c>
      <c r="E43" s="1">
        <v>3</v>
      </c>
      <c r="F43" s="1">
        <v>3</v>
      </c>
      <c r="G43" s="1">
        <v>2</v>
      </c>
      <c r="H43" s="1">
        <v>4</v>
      </c>
      <c r="I43" s="1">
        <v>3</v>
      </c>
      <c r="J43" s="1">
        <v>4</v>
      </c>
      <c r="K43" s="1">
        <v>3</v>
      </c>
      <c r="L43" s="17">
        <f t="shared" si="2"/>
        <v>-0.87699999999999978</v>
      </c>
      <c r="M43" s="18" t="str">
        <f t="shared" si="3"/>
        <v>2</v>
      </c>
      <c r="N43" s="1"/>
      <c r="O43" s="1"/>
      <c r="P43" s="1"/>
      <c r="Q43" s="1"/>
      <c r="R43" s="1"/>
    </row>
    <row r="44" spans="1:18" ht="15" thickBot="1" x14ac:dyDescent="0.35">
      <c r="A44" s="16" t="s">
        <v>26</v>
      </c>
      <c r="B44" s="1" t="s">
        <v>14</v>
      </c>
      <c r="C44" s="5" t="s">
        <v>15</v>
      </c>
      <c r="D44" s="1" t="s">
        <v>83</v>
      </c>
      <c r="E44" s="1">
        <v>4</v>
      </c>
      <c r="F44" s="1">
        <v>2</v>
      </c>
      <c r="G44" s="1">
        <v>1</v>
      </c>
      <c r="H44" s="1">
        <v>2</v>
      </c>
      <c r="I44" s="1">
        <v>2</v>
      </c>
      <c r="J44" s="1">
        <v>2</v>
      </c>
      <c r="K44" s="1">
        <v>2</v>
      </c>
      <c r="L44" s="17">
        <f t="shared" si="2"/>
        <v>0.79699999999999993</v>
      </c>
      <c r="M44" s="18" t="str">
        <f t="shared" si="3"/>
        <v>1</v>
      </c>
      <c r="N44" s="1"/>
      <c r="O44" s="1"/>
      <c r="P44" s="1"/>
      <c r="Q44" s="1"/>
      <c r="R44" s="1"/>
    </row>
    <row r="45" spans="1:18" ht="15" thickBot="1" x14ac:dyDescent="0.35">
      <c r="A45" s="16" t="s">
        <v>26</v>
      </c>
      <c r="B45" s="1" t="s">
        <v>14</v>
      </c>
      <c r="C45" s="5" t="s">
        <v>15</v>
      </c>
      <c r="D45" s="1" t="s">
        <v>83</v>
      </c>
      <c r="E45" s="1">
        <v>4</v>
      </c>
      <c r="F45" s="1">
        <v>3</v>
      </c>
      <c r="G45" s="1">
        <v>1</v>
      </c>
      <c r="H45" s="1">
        <v>3</v>
      </c>
      <c r="I45" s="1">
        <v>2</v>
      </c>
      <c r="J45" s="1">
        <v>2</v>
      </c>
      <c r="K45" s="1">
        <v>1</v>
      </c>
      <c r="L45" s="17">
        <f t="shared" si="2"/>
        <v>1.141</v>
      </c>
      <c r="M45" s="18" t="str">
        <f t="shared" si="3"/>
        <v>1</v>
      </c>
      <c r="N45" s="1"/>
      <c r="O45" s="1"/>
      <c r="P45" s="1"/>
      <c r="Q45" s="1"/>
      <c r="R45" s="1"/>
    </row>
    <row r="46" spans="1:18" ht="15" thickBot="1" x14ac:dyDescent="0.35">
      <c r="A46" s="16" t="s">
        <v>26</v>
      </c>
      <c r="B46" s="1" t="s">
        <v>14</v>
      </c>
      <c r="C46" s="1" t="s">
        <v>43</v>
      </c>
      <c r="D46" s="1" t="s">
        <v>83</v>
      </c>
      <c r="E46" s="1">
        <v>2</v>
      </c>
      <c r="F46" s="1">
        <v>2</v>
      </c>
      <c r="G46" s="1">
        <v>2</v>
      </c>
      <c r="H46" s="1">
        <v>4</v>
      </c>
      <c r="I46" s="1">
        <v>4</v>
      </c>
      <c r="J46" s="1">
        <v>4</v>
      </c>
      <c r="K46" s="1">
        <v>4</v>
      </c>
      <c r="L46" s="17">
        <f t="shared" si="2"/>
        <v>-2.2069999999999999</v>
      </c>
      <c r="M46" s="18" t="str">
        <f t="shared" si="3"/>
        <v>2</v>
      </c>
      <c r="N46" s="1"/>
      <c r="O46" s="1"/>
      <c r="P46" s="1"/>
      <c r="Q46" s="1"/>
      <c r="R46" s="1"/>
    </row>
    <row r="47" spans="1:18" ht="15" thickBot="1" x14ac:dyDescent="0.35">
      <c r="A47" s="16" t="s">
        <v>26</v>
      </c>
      <c r="B47" s="1" t="s">
        <v>14</v>
      </c>
      <c r="C47" s="5" t="s">
        <v>15</v>
      </c>
      <c r="D47" s="1" t="s">
        <v>83</v>
      </c>
      <c r="E47" s="1">
        <v>4</v>
      </c>
      <c r="F47" s="1">
        <v>3</v>
      </c>
      <c r="G47" s="1">
        <v>1</v>
      </c>
      <c r="H47" s="1">
        <v>3</v>
      </c>
      <c r="I47" s="1">
        <v>2</v>
      </c>
      <c r="J47" s="1">
        <v>2</v>
      </c>
      <c r="K47" s="1">
        <v>1</v>
      </c>
      <c r="L47" s="17">
        <f t="shared" si="2"/>
        <v>1.141</v>
      </c>
      <c r="M47" s="18" t="str">
        <f t="shared" si="3"/>
        <v>1</v>
      </c>
      <c r="N47" s="1"/>
      <c r="O47" s="1"/>
      <c r="P47" s="1"/>
      <c r="Q47" s="1"/>
      <c r="R47" s="1"/>
    </row>
    <row r="48" spans="1:18" ht="15" thickBot="1" x14ac:dyDescent="0.35">
      <c r="A48" s="16" t="s">
        <v>26</v>
      </c>
      <c r="B48" s="1" t="s">
        <v>14</v>
      </c>
      <c r="C48" s="5" t="s">
        <v>15</v>
      </c>
      <c r="D48" s="1" t="s">
        <v>83</v>
      </c>
      <c r="E48" s="1">
        <v>4</v>
      </c>
      <c r="F48" s="1">
        <v>3</v>
      </c>
      <c r="G48" s="1">
        <v>3</v>
      </c>
      <c r="H48" s="1">
        <v>2</v>
      </c>
      <c r="I48" s="1">
        <v>2</v>
      </c>
      <c r="J48" s="1">
        <v>2</v>
      </c>
      <c r="K48" s="1">
        <v>3</v>
      </c>
      <c r="L48" s="17">
        <f t="shared" si="2"/>
        <v>1.3250000000000002</v>
      </c>
      <c r="M48" s="18" t="str">
        <f t="shared" si="3"/>
        <v>1</v>
      </c>
      <c r="N48" s="1"/>
      <c r="O48" s="1"/>
      <c r="P48" s="1"/>
      <c r="Q48" s="1"/>
      <c r="R48" s="1"/>
    </row>
    <row r="49" spans="1:18" ht="15" thickBot="1" x14ac:dyDescent="0.35">
      <c r="A49" s="16" t="s">
        <v>26</v>
      </c>
      <c r="B49" s="1" t="s">
        <v>14</v>
      </c>
      <c r="C49" s="5" t="s">
        <v>15</v>
      </c>
      <c r="D49" s="1" t="s">
        <v>83</v>
      </c>
      <c r="E49" s="1">
        <v>4</v>
      </c>
      <c r="F49" s="1">
        <v>3</v>
      </c>
      <c r="G49" s="1">
        <v>3</v>
      </c>
      <c r="H49" s="1">
        <v>3</v>
      </c>
      <c r="I49" s="1">
        <v>5</v>
      </c>
      <c r="J49" s="1">
        <v>5</v>
      </c>
      <c r="K49" s="1">
        <v>2</v>
      </c>
      <c r="L49" s="17">
        <f t="shared" si="2"/>
        <v>2.1730000000000009</v>
      </c>
      <c r="M49" s="18" t="str">
        <f t="shared" si="3"/>
        <v>1</v>
      </c>
      <c r="N49" s="1"/>
      <c r="O49" s="1"/>
      <c r="P49" s="1"/>
      <c r="Q49" s="1"/>
      <c r="R49" s="1"/>
    </row>
    <row r="50" spans="1:18" ht="15" thickBot="1" x14ac:dyDescent="0.35">
      <c r="A50" s="16" t="s">
        <v>26</v>
      </c>
      <c r="B50" s="1" t="s">
        <v>14</v>
      </c>
      <c r="C50" s="5" t="s">
        <v>15</v>
      </c>
      <c r="D50" s="1" t="s">
        <v>83</v>
      </c>
      <c r="E50" s="1">
        <v>3</v>
      </c>
      <c r="F50" s="1">
        <v>3</v>
      </c>
      <c r="G50" s="1">
        <v>2</v>
      </c>
      <c r="H50" s="1">
        <v>2</v>
      </c>
      <c r="I50" s="1">
        <v>2</v>
      </c>
      <c r="J50" s="1">
        <v>2</v>
      </c>
      <c r="K50" s="1">
        <v>2</v>
      </c>
      <c r="L50" s="17">
        <f t="shared" si="2"/>
        <v>0.85900000000000021</v>
      </c>
      <c r="M50" s="18" t="str">
        <f t="shared" si="3"/>
        <v>1</v>
      </c>
      <c r="N50" s="1"/>
      <c r="O50" s="1"/>
      <c r="P50" s="1"/>
      <c r="Q50" s="1"/>
      <c r="R50" s="1"/>
    </row>
    <row r="51" spans="1:18" ht="15" thickBot="1" x14ac:dyDescent="0.35">
      <c r="A51" s="16" t="s">
        <v>26</v>
      </c>
      <c r="B51" s="1" t="s">
        <v>27</v>
      </c>
      <c r="C51" s="5" t="s">
        <v>34</v>
      </c>
      <c r="D51" s="1" t="s">
        <v>83</v>
      </c>
      <c r="E51" s="1">
        <v>4</v>
      </c>
      <c r="F51" s="1">
        <v>2</v>
      </c>
      <c r="G51" s="1">
        <v>2</v>
      </c>
      <c r="H51" s="1">
        <v>1</v>
      </c>
      <c r="I51" s="1">
        <v>1</v>
      </c>
      <c r="J51" s="1">
        <v>3</v>
      </c>
      <c r="K51" s="1">
        <v>2</v>
      </c>
      <c r="L51" s="17">
        <f t="shared" si="2"/>
        <v>1.845</v>
      </c>
      <c r="M51" s="18" t="str">
        <f t="shared" si="3"/>
        <v>1</v>
      </c>
      <c r="N51" s="1"/>
      <c r="O51" s="1"/>
      <c r="P51" s="1"/>
      <c r="Q51" s="1"/>
      <c r="R51" s="1"/>
    </row>
    <row r="52" spans="1:18" ht="15" thickBot="1" x14ac:dyDescent="0.35">
      <c r="A52" s="16" t="s">
        <v>26</v>
      </c>
      <c r="B52" s="1" t="s">
        <v>14</v>
      </c>
      <c r="C52" s="5" t="s">
        <v>15</v>
      </c>
      <c r="D52" s="1" t="s">
        <v>83</v>
      </c>
      <c r="E52" s="1">
        <v>3</v>
      </c>
      <c r="F52" s="1">
        <v>4</v>
      </c>
      <c r="G52" s="1">
        <v>2</v>
      </c>
      <c r="H52" s="1">
        <v>2</v>
      </c>
      <c r="I52" s="1">
        <v>2</v>
      </c>
      <c r="J52" s="1">
        <v>4</v>
      </c>
      <c r="K52" s="1">
        <v>4</v>
      </c>
      <c r="L52" s="17">
        <f t="shared" si="2"/>
        <v>-0.86899999999999977</v>
      </c>
      <c r="M52" s="18" t="str">
        <f t="shared" si="3"/>
        <v>2</v>
      </c>
      <c r="N52" s="1"/>
      <c r="O52" s="1"/>
      <c r="P52" s="1"/>
      <c r="Q52" s="1"/>
      <c r="R52" s="1"/>
    </row>
    <row r="53" spans="1:18" ht="15" thickBot="1" x14ac:dyDescent="0.35">
      <c r="A53" s="16" t="s">
        <v>26</v>
      </c>
      <c r="B53" s="1" t="s">
        <v>14</v>
      </c>
      <c r="C53" s="5" t="s">
        <v>15</v>
      </c>
      <c r="D53" s="1" t="s">
        <v>83</v>
      </c>
      <c r="E53" s="1">
        <v>4</v>
      </c>
      <c r="F53" s="1">
        <v>3</v>
      </c>
      <c r="G53" s="1">
        <v>2</v>
      </c>
      <c r="H53" s="1">
        <v>3</v>
      </c>
      <c r="I53" s="1">
        <v>2</v>
      </c>
      <c r="J53" s="1">
        <v>3</v>
      </c>
      <c r="K53" s="1">
        <v>2</v>
      </c>
      <c r="L53" s="17">
        <f t="shared" si="2"/>
        <v>0.97299999999999964</v>
      </c>
      <c r="M53" s="18" t="str">
        <f t="shared" si="3"/>
        <v>1</v>
      </c>
      <c r="N53" s="1"/>
      <c r="O53" s="1"/>
      <c r="P53" s="1"/>
      <c r="Q53" s="1"/>
      <c r="R53" s="1"/>
    </row>
    <row r="54" spans="1:18" ht="15" thickBot="1" x14ac:dyDescent="0.35">
      <c r="A54" s="16" t="s">
        <v>26</v>
      </c>
      <c r="B54" s="1" t="s">
        <v>14</v>
      </c>
      <c r="C54" s="5" t="s">
        <v>15</v>
      </c>
      <c r="D54" s="1" t="s">
        <v>83</v>
      </c>
      <c r="E54" s="1">
        <v>4</v>
      </c>
      <c r="F54" s="1">
        <v>3</v>
      </c>
      <c r="G54" s="1">
        <v>2</v>
      </c>
      <c r="H54" s="1">
        <v>4</v>
      </c>
      <c r="I54" s="1">
        <v>2</v>
      </c>
      <c r="J54" s="1">
        <v>4</v>
      </c>
      <c r="K54" s="1">
        <v>2</v>
      </c>
      <c r="L54" s="17">
        <f t="shared" si="2"/>
        <v>0.45299999999999963</v>
      </c>
      <c r="M54" s="18" t="str">
        <f t="shared" si="3"/>
        <v>1</v>
      </c>
      <c r="N54" s="1"/>
      <c r="O54" s="1"/>
      <c r="P54" s="1"/>
      <c r="Q54" s="1"/>
      <c r="R54" s="1"/>
    </row>
    <row r="55" spans="1:18" ht="15" thickBot="1" x14ac:dyDescent="0.35">
      <c r="A55" s="16" t="s">
        <v>26</v>
      </c>
      <c r="B55" s="1" t="s">
        <v>14</v>
      </c>
      <c r="C55" s="1" t="s">
        <v>43</v>
      </c>
      <c r="D55" s="1" t="s">
        <v>83</v>
      </c>
      <c r="E55" s="1">
        <v>2</v>
      </c>
      <c r="F55" s="1">
        <v>3</v>
      </c>
      <c r="G55" s="1">
        <v>2</v>
      </c>
      <c r="H55" s="1">
        <v>2</v>
      </c>
      <c r="I55" s="1">
        <v>2</v>
      </c>
      <c r="J55" s="1">
        <v>3</v>
      </c>
      <c r="K55" s="1">
        <v>2</v>
      </c>
      <c r="L55" s="17">
        <f t="shared" si="2"/>
        <v>0.22500000000000009</v>
      </c>
      <c r="M55" s="18" t="str">
        <f t="shared" si="3"/>
        <v>1</v>
      </c>
      <c r="N55" s="1"/>
      <c r="O55" s="1"/>
      <c r="P55" s="1"/>
      <c r="Q55" s="1"/>
      <c r="R55" s="1"/>
    </row>
    <row r="56" spans="1:18" ht="15" thickBot="1" x14ac:dyDescent="0.35">
      <c r="A56" s="16" t="s">
        <v>26</v>
      </c>
      <c r="B56" s="1" t="s">
        <v>27</v>
      </c>
      <c r="C56" s="5" t="s">
        <v>34</v>
      </c>
      <c r="D56" s="1" t="s">
        <v>83</v>
      </c>
      <c r="E56" s="1">
        <v>4</v>
      </c>
      <c r="F56" s="1">
        <v>4</v>
      </c>
      <c r="G56" s="1">
        <v>3</v>
      </c>
      <c r="H56" s="1">
        <v>4</v>
      </c>
      <c r="I56" s="1">
        <v>4</v>
      </c>
      <c r="J56" s="1">
        <v>2</v>
      </c>
      <c r="K56" s="1">
        <v>2</v>
      </c>
      <c r="L56" s="17">
        <f t="shared" si="2"/>
        <v>1.4850000000000005</v>
      </c>
      <c r="M56" s="18" t="str">
        <f t="shared" si="3"/>
        <v>1</v>
      </c>
      <c r="N56" s="1"/>
      <c r="O56" s="1"/>
      <c r="P56" s="1"/>
      <c r="Q56" s="1"/>
      <c r="R56" s="1"/>
    </row>
    <row r="57" spans="1:18" ht="15" thickBot="1" x14ac:dyDescent="0.35">
      <c r="A57" s="16" t="s">
        <v>26</v>
      </c>
      <c r="B57" s="1" t="s">
        <v>14</v>
      </c>
      <c r="C57" s="1" t="s">
        <v>43</v>
      </c>
      <c r="D57" s="1" t="s">
        <v>83</v>
      </c>
      <c r="E57" s="1">
        <v>3</v>
      </c>
      <c r="F57" s="1">
        <v>3</v>
      </c>
      <c r="G57" s="1">
        <v>2</v>
      </c>
      <c r="H57" s="1">
        <v>3</v>
      </c>
      <c r="I57" s="1">
        <v>3</v>
      </c>
      <c r="J57" s="1">
        <v>3</v>
      </c>
      <c r="K57" s="1">
        <v>2</v>
      </c>
      <c r="L57" s="17">
        <f t="shared" si="2"/>
        <v>0.50700000000000034</v>
      </c>
      <c r="M57" s="18" t="str">
        <f t="shared" si="3"/>
        <v>1</v>
      </c>
      <c r="N57" s="1"/>
      <c r="O57" s="1"/>
      <c r="P57" s="1"/>
      <c r="Q57" s="1"/>
      <c r="R57" s="1"/>
    </row>
    <row r="58" spans="1:18" ht="15" thickBot="1" x14ac:dyDescent="0.35">
      <c r="A58" s="16" t="s">
        <v>26</v>
      </c>
      <c r="B58" s="1" t="s">
        <v>14</v>
      </c>
      <c r="C58" s="5" t="s">
        <v>34</v>
      </c>
      <c r="D58" s="1" t="s">
        <v>83</v>
      </c>
      <c r="E58" s="1">
        <v>3</v>
      </c>
      <c r="F58" s="1">
        <v>1</v>
      </c>
      <c r="G58" s="1">
        <v>3</v>
      </c>
      <c r="H58" s="1">
        <v>5</v>
      </c>
      <c r="I58" s="1">
        <v>4</v>
      </c>
      <c r="J58" s="1">
        <v>2</v>
      </c>
      <c r="K58" s="1">
        <v>1</v>
      </c>
      <c r="L58" s="17">
        <f t="shared" si="2"/>
        <v>1.1950000000000003</v>
      </c>
      <c r="M58" s="18" t="str">
        <f t="shared" si="3"/>
        <v>1</v>
      </c>
      <c r="N58" s="1"/>
      <c r="O58" s="1"/>
      <c r="P58" s="1"/>
      <c r="Q58" s="1"/>
      <c r="R58" s="1"/>
    </row>
    <row r="59" spans="1:18" ht="15" thickBot="1" x14ac:dyDescent="0.35">
      <c r="A59" s="16" t="s">
        <v>26</v>
      </c>
      <c r="B59" s="1" t="s">
        <v>14</v>
      </c>
      <c r="C59" s="1" t="s">
        <v>43</v>
      </c>
      <c r="D59" s="1" t="s">
        <v>83</v>
      </c>
      <c r="E59" s="1">
        <v>3</v>
      </c>
      <c r="F59" s="1">
        <v>2</v>
      </c>
      <c r="G59" s="1">
        <v>2</v>
      </c>
      <c r="H59" s="1">
        <v>3</v>
      </c>
      <c r="I59" s="1">
        <v>4</v>
      </c>
      <c r="J59" s="1">
        <v>4</v>
      </c>
      <c r="K59" s="1">
        <v>4</v>
      </c>
      <c r="L59" s="17">
        <f t="shared" si="2"/>
        <v>-1.0529999999999995</v>
      </c>
      <c r="M59" s="18" t="str">
        <f t="shared" si="3"/>
        <v>2</v>
      </c>
      <c r="N59" s="1"/>
      <c r="O59" s="1"/>
      <c r="P59" s="1"/>
      <c r="Q59" s="1"/>
      <c r="R59" s="1"/>
    </row>
    <row r="60" spans="1:18" ht="15" thickBot="1" x14ac:dyDescent="0.35">
      <c r="A60" s="16" t="s">
        <v>26</v>
      </c>
      <c r="B60" s="1" t="s">
        <v>14</v>
      </c>
      <c r="C60" s="5" t="s">
        <v>15</v>
      </c>
      <c r="D60" s="1" t="s">
        <v>83</v>
      </c>
      <c r="E60" s="1">
        <v>2</v>
      </c>
      <c r="F60" s="1">
        <v>2</v>
      </c>
      <c r="G60" s="1">
        <v>2</v>
      </c>
      <c r="H60" s="1">
        <v>4</v>
      </c>
      <c r="I60" s="1">
        <v>4</v>
      </c>
      <c r="J60" s="1">
        <v>2</v>
      </c>
      <c r="K60" s="1">
        <v>4</v>
      </c>
      <c r="L60" s="17">
        <f t="shared" si="2"/>
        <v>-2.2069999999999999</v>
      </c>
      <c r="M60" s="18" t="str">
        <f t="shared" si="3"/>
        <v>2</v>
      </c>
      <c r="N60" s="1"/>
      <c r="O60" s="1"/>
      <c r="P60" s="1"/>
      <c r="Q60" s="1"/>
      <c r="R60" s="1"/>
    </row>
    <row r="61" spans="1:18" ht="15" thickBot="1" x14ac:dyDescent="0.35">
      <c r="A61" s="16" t="s">
        <v>26</v>
      </c>
      <c r="B61" s="1" t="s">
        <v>14</v>
      </c>
      <c r="C61" s="1" t="s">
        <v>43</v>
      </c>
      <c r="D61" s="1" t="s">
        <v>83</v>
      </c>
      <c r="E61" s="1">
        <v>4</v>
      </c>
      <c r="F61" s="1">
        <v>3</v>
      </c>
      <c r="G61" s="1">
        <v>2</v>
      </c>
      <c r="H61" s="1">
        <v>4</v>
      </c>
      <c r="I61" s="1">
        <v>4</v>
      </c>
      <c r="J61" s="1">
        <v>4</v>
      </c>
      <c r="K61" s="1">
        <v>4</v>
      </c>
      <c r="L61" s="17">
        <f t="shared" si="2"/>
        <v>-0.93900000000000006</v>
      </c>
      <c r="M61" s="18" t="str">
        <f t="shared" si="3"/>
        <v>2</v>
      </c>
      <c r="N61" s="1"/>
      <c r="O61" s="1"/>
      <c r="P61" s="1"/>
      <c r="Q61" s="1"/>
      <c r="R61" s="1"/>
    </row>
    <row r="62" spans="1:18" ht="15" thickBot="1" x14ac:dyDescent="0.35">
      <c r="A62" s="16" t="s">
        <v>26</v>
      </c>
      <c r="B62" s="1" t="s">
        <v>14</v>
      </c>
      <c r="C62" s="1" t="s">
        <v>43</v>
      </c>
      <c r="D62" s="1" t="s">
        <v>83</v>
      </c>
      <c r="E62" s="1">
        <v>2</v>
      </c>
      <c r="F62" s="1">
        <v>3</v>
      </c>
      <c r="G62" s="1">
        <v>1</v>
      </c>
      <c r="H62" s="1">
        <v>2</v>
      </c>
      <c r="I62" s="1">
        <v>2</v>
      </c>
      <c r="J62" s="1">
        <v>2</v>
      </c>
      <c r="K62" s="1">
        <v>2</v>
      </c>
      <c r="L62" s="17">
        <f t="shared" si="2"/>
        <v>-0.47099999999999986</v>
      </c>
      <c r="M62" s="18" t="str">
        <f t="shared" si="3"/>
        <v>2</v>
      </c>
      <c r="N62" s="1"/>
      <c r="O62" s="1"/>
      <c r="P62" s="1"/>
      <c r="Q62" s="1"/>
      <c r="R62" s="1"/>
    </row>
    <row r="63" spans="1:18" ht="15" thickBot="1" x14ac:dyDescent="0.35">
      <c r="A63" s="16" t="s">
        <v>26</v>
      </c>
      <c r="B63" s="1" t="s">
        <v>14</v>
      </c>
      <c r="C63" s="1" t="s">
        <v>43</v>
      </c>
      <c r="D63" s="1" t="s">
        <v>83</v>
      </c>
      <c r="E63" s="1">
        <v>4</v>
      </c>
      <c r="F63" s="1">
        <v>4</v>
      </c>
      <c r="G63" s="1">
        <v>1</v>
      </c>
      <c r="H63" s="1">
        <v>4</v>
      </c>
      <c r="I63" s="1">
        <v>5</v>
      </c>
      <c r="J63" s="1">
        <v>5</v>
      </c>
      <c r="K63" s="1">
        <v>3</v>
      </c>
      <c r="L63" s="17">
        <f t="shared" si="2"/>
        <v>-0.60299999999999998</v>
      </c>
      <c r="M63" s="18" t="str">
        <f t="shared" si="3"/>
        <v>2</v>
      </c>
      <c r="N63" s="1"/>
      <c r="O63" s="1"/>
      <c r="P63" s="1"/>
      <c r="Q63" s="1"/>
      <c r="R63" s="1"/>
    </row>
    <row r="64" spans="1:18" ht="15" thickBot="1" x14ac:dyDescent="0.35">
      <c r="A64" s="16" t="s">
        <v>26</v>
      </c>
      <c r="B64" s="1" t="s">
        <v>14</v>
      </c>
      <c r="C64" s="5" t="s">
        <v>15</v>
      </c>
      <c r="D64" s="1" t="s">
        <v>83</v>
      </c>
      <c r="E64" s="1">
        <v>2</v>
      </c>
      <c r="F64" s="1">
        <v>3</v>
      </c>
      <c r="G64" s="1">
        <v>1</v>
      </c>
      <c r="H64" s="1">
        <v>5</v>
      </c>
      <c r="I64" s="1">
        <v>5</v>
      </c>
      <c r="J64" s="1">
        <v>5</v>
      </c>
      <c r="K64" s="1">
        <v>2</v>
      </c>
      <c r="L64" s="17">
        <f t="shared" si="2"/>
        <v>-1.5269999999999999</v>
      </c>
      <c r="M64" s="18" t="str">
        <f t="shared" si="3"/>
        <v>2</v>
      </c>
      <c r="N64" s="1"/>
      <c r="O64" s="1"/>
      <c r="P64" s="1"/>
      <c r="Q64" s="1"/>
      <c r="R64" s="1"/>
    </row>
    <row r="65" spans="1:18" ht="15" thickBot="1" x14ac:dyDescent="0.35">
      <c r="A65" s="16" t="s">
        <v>26</v>
      </c>
      <c r="B65" s="1" t="s">
        <v>14</v>
      </c>
      <c r="C65" s="1" t="s">
        <v>43</v>
      </c>
      <c r="D65" s="1" t="s">
        <v>83</v>
      </c>
      <c r="E65" s="1">
        <v>4</v>
      </c>
      <c r="F65" s="1">
        <v>2</v>
      </c>
      <c r="G65" s="1">
        <v>1</v>
      </c>
      <c r="H65" s="1">
        <v>2</v>
      </c>
      <c r="I65" s="1">
        <v>2</v>
      </c>
      <c r="J65" s="1">
        <v>2</v>
      </c>
      <c r="K65" s="1">
        <v>2</v>
      </c>
      <c r="L65" s="17">
        <f t="shared" si="2"/>
        <v>0.79699999999999993</v>
      </c>
      <c r="M65" s="18" t="str">
        <f t="shared" si="3"/>
        <v>1</v>
      </c>
      <c r="N65" s="1"/>
      <c r="O65" s="1"/>
      <c r="P65" s="1"/>
      <c r="Q65" s="1"/>
      <c r="R65" s="1"/>
    </row>
    <row r="66" spans="1:18" ht="15" thickBot="1" x14ac:dyDescent="0.35">
      <c r="A66" s="16" t="s">
        <v>26</v>
      </c>
      <c r="B66" s="1" t="s">
        <v>14</v>
      </c>
      <c r="C66" s="1" t="s">
        <v>43</v>
      </c>
      <c r="D66" s="1" t="s">
        <v>83</v>
      </c>
      <c r="E66" s="1">
        <v>3</v>
      </c>
      <c r="F66" s="1">
        <v>3</v>
      </c>
      <c r="G66" s="1">
        <v>3</v>
      </c>
      <c r="H66" s="1">
        <v>3</v>
      </c>
      <c r="I66" s="1">
        <v>3</v>
      </c>
      <c r="J66" s="1">
        <v>3</v>
      </c>
      <c r="K66" s="1">
        <v>3</v>
      </c>
      <c r="L66" s="17">
        <f t="shared" si="2"/>
        <v>0.33899999999999997</v>
      </c>
      <c r="M66" s="18" t="str">
        <f t="shared" si="3"/>
        <v>1</v>
      </c>
      <c r="N66" s="1"/>
      <c r="O66" s="1"/>
      <c r="P66" s="1"/>
      <c r="Q66" s="1"/>
      <c r="R66" s="1"/>
    </row>
    <row r="67" spans="1:18" ht="15" thickBot="1" x14ac:dyDescent="0.35">
      <c r="A67" s="16" t="s">
        <v>26</v>
      </c>
      <c r="B67" s="1" t="s">
        <v>14</v>
      </c>
      <c r="C67" s="1" t="s">
        <v>43</v>
      </c>
      <c r="D67" s="1" t="s">
        <v>83</v>
      </c>
      <c r="E67" s="1">
        <v>3</v>
      </c>
      <c r="F67" s="1">
        <v>1</v>
      </c>
      <c r="G67" s="1">
        <v>2</v>
      </c>
      <c r="H67" s="1">
        <v>4</v>
      </c>
      <c r="I67" s="1">
        <v>4</v>
      </c>
      <c r="J67" s="1">
        <v>3</v>
      </c>
      <c r="K67" s="1">
        <v>2</v>
      </c>
      <c r="L67" s="17">
        <f t="shared" ref="L67:L69" si="4">-0.003+0.634*E67+0.696*G67-0.52*H67+0.168*I67-0.864*K67</f>
        <v>0.15500000000000047</v>
      </c>
      <c r="M67" s="18" t="str">
        <f t="shared" ref="M67:M69" si="5">IF(L67&gt;0,"1","2")</f>
        <v>1</v>
      </c>
      <c r="N67" s="1"/>
      <c r="O67" s="1"/>
      <c r="P67" s="1"/>
      <c r="Q67" s="1"/>
      <c r="R67" s="1"/>
    </row>
    <row r="68" spans="1:18" ht="15" thickBot="1" x14ac:dyDescent="0.35">
      <c r="A68" s="16" t="s">
        <v>26</v>
      </c>
      <c r="B68" s="1" t="s">
        <v>27</v>
      </c>
      <c r="C68" s="5" t="s">
        <v>15</v>
      </c>
      <c r="D68" s="1" t="s">
        <v>83</v>
      </c>
      <c r="E68" s="1">
        <v>5</v>
      </c>
      <c r="F68" s="1">
        <v>4</v>
      </c>
      <c r="G68" s="1">
        <v>1</v>
      </c>
      <c r="H68" s="1">
        <v>2</v>
      </c>
      <c r="I68" s="1">
        <v>2</v>
      </c>
      <c r="J68" s="1">
        <v>2</v>
      </c>
      <c r="K68" s="1">
        <v>4</v>
      </c>
      <c r="L68" s="17">
        <f t="shared" si="4"/>
        <v>-0.2970000000000006</v>
      </c>
      <c r="M68" s="18" t="str">
        <f t="shared" si="5"/>
        <v>2</v>
      </c>
      <c r="N68" s="1"/>
      <c r="O68" s="1"/>
      <c r="P68" s="1"/>
      <c r="Q68" s="1"/>
      <c r="R68" s="1"/>
    </row>
    <row r="69" spans="1:18" ht="15" thickBot="1" x14ac:dyDescent="0.35">
      <c r="A69" s="16" t="s">
        <v>26</v>
      </c>
      <c r="B69" s="1" t="s">
        <v>14</v>
      </c>
      <c r="C69" s="1" t="s">
        <v>43</v>
      </c>
      <c r="D69" s="1" t="s">
        <v>83</v>
      </c>
      <c r="E69" s="1">
        <v>2</v>
      </c>
      <c r="F69" s="1">
        <v>3</v>
      </c>
      <c r="G69" s="1">
        <v>1</v>
      </c>
      <c r="H69" s="1">
        <v>1</v>
      </c>
      <c r="I69" s="1">
        <v>1</v>
      </c>
      <c r="J69" s="1">
        <v>1</v>
      </c>
      <c r="K69" s="1">
        <v>1</v>
      </c>
      <c r="L69" s="17">
        <f t="shared" si="4"/>
        <v>0.745</v>
      </c>
      <c r="M69" s="18" t="str">
        <f t="shared" si="5"/>
        <v>1</v>
      </c>
      <c r="N69" s="1"/>
      <c r="O69" s="1"/>
      <c r="P69" s="1"/>
      <c r="Q69" s="1"/>
      <c r="R69" s="1"/>
    </row>
    <row r="121" spans="1:18" ht="15" thickBot="1" x14ac:dyDescent="0.35"/>
    <row r="122" spans="1:18" ht="15" thickBot="1" x14ac:dyDescent="0.35">
      <c r="M122" s="1"/>
      <c r="N122" s="1"/>
      <c r="O122" s="1"/>
      <c r="P122" s="1"/>
      <c r="Q122" s="1"/>
      <c r="R122" s="1"/>
    </row>
    <row r="123" spans="1:18" ht="15" thickBot="1" x14ac:dyDescent="0.35">
      <c r="M123" s="1"/>
      <c r="N123" s="1"/>
      <c r="O123" s="1"/>
      <c r="P123" s="1"/>
      <c r="Q123" s="1"/>
      <c r="R123" s="1"/>
    </row>
    <row r="124" spans="1:18" ht="15" thickBot="1" x14ac:dyDescent="0.35">
      <c r="M124" s="1"/>
      <c r="N124" s="1"/>
      <c r="O124" s="1"/>
      <c r="P124" s="1"/>
      <c r="Q124" s="1"/>
      <c r="R124" s="1"/>
    </row>
    <row r="125" spans="1:18" ht="15" thickBot="1" x14ac:dyDescent="0.35">
      <c r="M125" s="1"/>
      <c r="N125" s="1"/>
      <c r="O125" s="1"/>
      <c r="P125" s="1"/>
      <c r="Q125" s="1"/>
      <c r="R125" s="1"/>
    </row>
    <row r="126" spans="1:18" ht="15" thickBo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5" thickBo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5" thickBo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5" thickBo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5" thickBo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5" thickBo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5" thickBo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5" thickBo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5" thickBo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5" thickBo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5" thickBo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5" thickBo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5" thickBo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5" thickBo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5" thickBo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5" thickBo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5" thickBo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5" thickBo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5" thickBo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5" thickBo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5" thickBo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5" thickBo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5" thickBo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5" thickBo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5" thickBo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5" thickBo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5" thickBo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5" thickBo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5" thickBo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5" thickBo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5" thickBo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5" thickBo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5" thickBo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5" thickBo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5" thickBo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5" thickBo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5" thickBo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5" thickBo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5" thickBo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5" thickBo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5" thickBo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5" thickBo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5" thickBo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5" thickBo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5" thickBo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5" thickBo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5" thickBo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5" thickBo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5" thickBo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5" thickBo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5" thickBo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5" thickBo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5" thickBo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5" thickBo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5" thickBo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5" thickBo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5" thickBo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5" thickBo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5" thickBo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5" thickBo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5" thickBo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5" thickBo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5" thickBo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5" thickBo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5" thickBo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5" thickBo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5" thickBo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5" thickBo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5" thickBo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5" thickBo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5" thickBo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5" thickBo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5" thickBo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5" thickBo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5" thickBo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5" thickBo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5" thickBo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5" thickBo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5" thickBo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5" thickBo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5" thickBo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5" thickBo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5" thickBo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5" thickBo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5" thickBo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5" thickBo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5" thickBo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5" thickBo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5" thickBo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5" thickBo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5" thickBo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5" thickBo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5" thickBo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5" thickBo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5" thickBo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5" thickBo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5" thickBo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5" thickBo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5" thickBo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5" thickBo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workbookViewId="0">
      <selection activeCell="I2" sqref="I2"/>
    </sheetView>
  </sheetViews>
  <sheetFormatPr defaultRowHeight="14.4" x14ac:dyDescent="0.3"/>
  <cols>
    <col min="1" max="1" width="14.33203125" customWidth="1"/>
    <col min="2" max="7" width="11.6640625" customWidth="1"/>
    <col min="11" max="11" width="13.21875" customWidth="1"/>
  </cols>
  <sheetData>
    <row r="1" spans="1:10" ht="106.8" thickBot="1" x14ac:dyDescent="0.35">
      <c r="A1" s="1" t="s">
        <v>93</v>
      </c>
      <c r="B1" s="1" t="s">
        <v>108</v>
      </c>
      <c r="C1" s="1" t="s">
        <v>11</v>
      </c>
      <c r="D1" s="1" t="s">
        <v>5</v>
      </c>
      <c r="E1" s="1" t="s">
        <v>6</v>
      </c>
      <c r="F1" s="1" t="s">
        <v>7</v>
      </c>
      <c r="G1" s="1" t="s">
        <v>9</v>
      </c>
      <c r="H1" s="56" t="s">
        <v>109</v>
      </c>
      <c r="I1" s="56" t="s">
        <v>114</v>
      </c>
      <c r="J1" s="56" t="s">
        <v>110</v>
      </c>
    </row>
    <row r="2" spans="1:10" x14ac:dyDescent="0.3">
      <c r="C2" t="s">
        <v>76</v>
      </c>
      <c r="D2" t="s">
        <v>78</v>
      </c>
      <c r="E2" t="s">
        <v>79</v>
      </c>
      <c r="F2" t="s">
        <v>80</v>
      </c>
      <c r="G2" t="s">
        <v>82</v>
      </c>
      <c r="H2" t="s">
        <v>111</v>
      </c>
    </row>
    <row r="3" spans="1:10" ht="15" thickBot="1" x14ac:dyDescent="0.35">
      <c r="A3" t="s">
        <v>86</v>
      </c>
      <c r="B3" t="s">
        <v>84</v>
      </c>
      <c r="C3">
        <v>5</v>
      </c>
      <c r="D3">
        <v>3</v>
      </c>
      <c r="E3">
        <v>2</v>
      </c>
      <c r="F3">
        <v>2</v>
      </c>
      <c r="G3">
        <v>1</v>
      </c>
      <c r="H3" t="s">
        <v>88</v>
      </c>
      <c r="I3" s="27">
        <f t="shared" ref="I3:I66" si="0">-0.003+0.634*C3+0.696*D3-0.52*E3+0.168*F3-0.864*G3</f>
        <v>3.6870000000000003</v>
      </c>
      <c r="J3" s="24" t="str">
        <f t="shared" ref="J3:J66" si="1">IF(I3&gt;0,"Kel 1","Kel 2")</f>
        <v>Kel 1</v>
      </c>
    </row>
    <row r="4" spans="1:10" ht="15" thickBot="1" x14ac:dyDescent="0.35">
      <c r="A4" t="s">
        <v>86</v>
      </c>
      <c r="B4" t="s">
        <v>83</v>
      </c>
      <c r="C4">
        <v>3</v>
      </c>
      <c r="D4">
        <v>5</v>
      </c>
      <c r="E4">
        <v>2</v>
      </c>
      <c r="F4">
        <v>2</v>
      </c>
      <c r="G4">
        <v>2</v>
      </c>
      <c r="H4" t="s">
        <v>88</v>
      </c>
      <c r="I4" s="27">
        <f t="shared" si="0"/>
        <v>2.9470000000000001</v>
      </c>
      <c r="J4" s="24" t="str">
        <f t="shared" si="1"/>
        <v>Kel 1</v>
      </c>
    </row>
    <row r="5" spans="1:10" ht="15" thickBot="1" x14ac:dyDescent="0.35">
      <c r="A5" t="s">
        <v>86</v>
      </c>
      <c r="B5" t="s">
        <v>83</v>
      </c>
      <c r="C5">
        <v>5</v>
      </c>
      <c r="D5">
        <v>2</v>
      </c>
      <c r="E5">
        <v>2</v>
      </c>
      <c r="F5">
        <v>3</v>
      </c>
      <c r="G5">
        <v>2</v>
      </c>
      <c r="H5" t="s">
        <v>88</v>
      </c>
      <c r="I5" s="27">
        <f t="shared" si="0"/>
        <v>2.2949999999999999</v>
      </c>
      <c r="J5" s="24" t="str">
        <f t="shared" si="1"/>
        <v>Kel 1</v>
      </c>
    </row>
    <row r="6" spans="1:10" ht="15" thickBot="1" x14ac:dyDescent="0.35">
      <c r="A6" t="s">
        <v>86</v>
      </c>
      <c r="B6" t="s">
        <v>83</v>
      </c>
      <c r="C6">
        <v>4</v>
      </c>
      <c r="D6">
        <v>4</v>
      </c>
      <c r="E6">
        <v>4</v>
      </c>
      <c r="F6">
        <v>4</v>
      </c>
      <c r="G6">
        <v>2</v>
      </c>
      <c r="H6" t="s">
        <v>88</v>
      </c>
      <c r="I6" s="27">
        <f t="shared" si="0"/>
        <v>2.181</v>
      </c>
      <c r="J6" s="24" t="str">
        <f t="shared" si="1"/>
        <v>Kel 1</v>
      </c>
    </row>
    <row r="7" spans="1:10" ht="15" thickBot="1" x14ac:dyDescent="0.35">
      <c r="A7" t="s">
        <v>86</v>
      </c>
      <c r="B7" t="s">
        <v>83</v>
      </c>
      <c r="C7">
        <v>5</v>
      </c>
      <c r="D7">
        <v>2</v>
      </c>
      <c r="E7">
        <v>2</v>
      </c>
      <c r="F7">
        <v>2</v>
      </c>
      <c r="G7">
        <v>2</v>
      </c>
      <c r="H7" t="s">
        <v>88</v>
      </c>
      <c r="I7" s="27">
        <f t="shared" si="0"/>
        <v>2.1269999999999989</v>
      </c>
      <c r="J7" s="24" t="str">
        <f t="shared" si="1"/>
        <v>Kel 1</v>
      </c>
    </row>
    <row r="8" spans="1:10" ht="15" thickBot="1" x14ac:dyDescent="0.35">
      <c r="A8" t="s">
        <v>86</v>
      </c>
      <c r="B8" t="s">
        <v>83</v>
      </c>
      <c r="C8">
        <v>5</v>
      </c>
      <c r="D8">
        <v>2</v>
      </c>
      <c r="E8">
        <v>2</v>
      </c>
      <c r="F8">
        <v>2</v>
      </c>
      <c r="G8">
        <v>2</v>
      </c>
      <c r="H8" t="s">
        <v>88</v>
      </c>
      <c r="I8" s="27">
        <f t="shared" si="0"/>
        <v>2.1269999999999989</v>
      </c>
      <c r="J8" s="24" t="str">
        <f t="shared" si="1"/>
        <v>Kel 1</v>
      </c>
    </row>
    <row r="9" spans="1:10" ht="15" thickBot="1" x14ac:dyDescent="0.35">
      <c r="A9" t="s">
        <v>86</v>
      </c>
      <c r="B9" t="s">
        <v>83</v>
      </c>
      <c r="C9">
        <v>5</v>
      </c>
      <c r="D9">
        <v>2</v>
      </c>
      <c r="E9">
        <v>2</v>
      </c>
      <c r="F9">
        <v>2</v>
      </c>
      <c r="G9">
        <v>2</v>
      </c>
      <c r="H9" t="s">
        <v>88</v>
      </c>
      <c r="I9" s="27">
        <f t="shared" si="0"/>
        <v>2.1269999999999989</v>
      </c>
      <c r="J9" s="24" t="str">
        <f t="shared" si="1"/>
        <v>Kel 1</v>
      </c>
    </row>
    <row r="10" spans="1:10" ht="15" thickBot="1" x14ac:dyDescent="0.35">
      <c r="A10" t="s">
        <v>86</v>
      </c>
      <c r="B10" t="s">
        <v>83</v>
      </c>
      <c r="C10">
        <v>5</v>
      </c>
      <c r="D10">
        <v>3</v>
      </c>
      <c r="E10">
        <v>4</v>
      </c>
      <c r="F10">
        <v>4</v>
      </c>
      <c r="G10">
        <v>2</v>
      </c>
      <c r="H10" t="s">
        <v>88</v>
      </c>
      <c r="I10" s="27">
        <f t="shared" si="0"/>
        <v>2.1189999999999998</v>
      </c>
      <c r="J10" s="24" t="str">
        <f t="shared" si="1"/>
        <v>Kel 1</v>
      </c>
    </row>
    <row r="11" spans="1:10" ht="15" thickBot="1" x14ac:dyDescent="0.35">
      <c r="A11" t="s">
        <v>86</v>
      </c>
      <c r="B11" t="s">
        <v>83</v>
      </c>
      <c r="C11">
        <v>4</v>
      </c>
      <c r="D11">
        <v>3</v>
      </c>
      <c r="E11">
        <v>3</v>
      </c>
      <c r="F11">
        <v>3</v>
      </c>
      <c r="G11">
        <v>2</v>
      </c>
      <c r="H11" t="s">
        <v>88</v>
      </c>
      <c r="I11" s="27">
        <f t="shared" si="0"/>
        <v>1.8370000000000004</v>
      </c>
      <c r="J11" s="24" t="str">
        <f t="shared" si="1"/>
        <v>Kel 1</v>
      </c>
    </row>
    <row r="12" spans="1:10" ht="15" thickBot="1" x14ac:dyDescent="0.35">
      <c r="A12" t="s">
        <v>86</v>
      </c>
      <c r="B12" t="s">
        <v>83</v>
      </c>
      <c r="C12">
        <v>4</v>
      </c>
      <c r="D12">
        <v>2</v>
      </c>
      <c r="E12">
        <v>3</v>
      </c>
      <c r="F12">
        <v>2</v>
      </c>
      <c r="G12">
        <v>1</v>
      </c>
      <c r="H12" t="s">
        <v>88</v>
      </c>
      <c r="I12" s="27">
        <f t="shared" si="0"/>
        <v>1.8369999999999997</v>
      </c>
      <c r="J12" s="24" t="str">
        <f t="shared" si="1"/>
        <v>Kel 1</v>
      </c>
    </row>
    <row r="13" spans="1:10" ht="15" thickBot="1" x14ac:dyDescent="0.35">
      <c r="A13" t="s">
        <v>112</v>
      </c>
      <c r="B13" t="s">
        <v>89</v>
      </c>
      <c r="C13">
        <v>5</v>
      </c>
      <c r="D13">
        <v>1</v>
      </c>
      <c r="E13">
        <v>1</v>
      </c>
      <c r="F13">
        <v>1</v>
      </c>
      <c r="G13">
        <v>2</v>
      </c>
      <c r="H13" t="s">
        <v>88</v>
      </c>
      <c r="I13" s="27">
        <f t="shared" si="0"/>
        <v>1.7829999999999997</v>
      </c>
      <c r="J13" s="24" t="str">
        <f t="shared" si="1"/>
        <v>Kel 1</v>
      </c>
    </row>
    <row r="14" spans="1:10" ht="15" thickBot="1" x14ac:dyDescent="0.35">
      <c r="A14" t="s">
        <v>86</v>
      </c>
      <c r="B14" t="s">
        <v>83</v>
      </c>
      <c r="C14">
        <v>5</v>
      </c>
      <c r="D14">
        <v>1</v>
      </c>
      <c r="E14">
        <v>3</v>
      </c>
      <c r="F14">
        <v>2</v>
      </c>
      <c r="G14">
        <v>1</v>
      </c>
      <c r="H14" t="s">
        <v>88</v>
      </c>
      <c r="I14" s="27">
        <f t="shared" si="0"/>
        <v>1.7749999999999995</v>
      </c>
      <c r="J14" s="24" t="str">
        <f t="shared" si="1"/>
        <v>Kel 1</v>
      </c>
    </row>
    <row r="15" spans="1:10" ht="15" thickBot="1" x14ac:dyDescent="0.35">
      <c r="A15" t="s">
        <v>86</v>
      </c>
      <c r="B15" t="s">
        <v>89</v>
      </c>
      <c r="C15">
        <v>5</v>
      </c>
      <c r="D15">
        <v>3</v>
      </c>
      <c r="E15">
        <v>5</v>
      </c>
      <c r="F15">
        <v>5</v>
      </c>
      <c r="G15">
        <v>2</v>
      </c>
      <c r="H15" t="s">
        <v>88</v>
      </c>
      <c r="I15" s="27">
        <f t="shared" si="0"/>
        <v>1.7670000000000001</v>
      </c>
      <c r="J15" s="24" t="str">
        <f t="shared" si="1"/>
        <v>Kel 1</v>
      </c>
    </row>
    <row r="16" spans="1:10" ht="15" thickBot="1" x14ac:dyDescent="0.35">
      <c r="A16" t="s">
        <v>112</v>
      </c>
      <c r="B16" t="s">
        <v>89</v>
      </c>
      <c r="C16">
        <v>4</v>
      </c>
      <c r="D16">
        <v>1</v>
      </c>
      <c r="E16">
        <v>2</v>
      </c>
      <c r="F16">
        <v>2</v>
      </c>
      <c r="G16">
        <v>1</v>
      </c>
      <c r="H16" t="s">
        <v>88</v>
      </c>
      <c r="I16" s="27">
        <f t="shared" si="0"/>
        <v>1.661</v>
      </c>
      <c r="J16" s="24" t="str">
        <f t="shared" si="1"/>
        <v>Kel 1</v>
      </c>
    </row>
    <row r="17" spans="1:10" ht="15" thickBot="1" x14ac:dyDescent="0.35">
      <c r="A17" t="s">
        <v>86</v>
      </c>
      <c r="B17" t="s">
        <v>83</v>
      </c>
      <c r="C17">
        <v>4</v>
      </c>
      <c r="D17">
        <v>2</v>
      </c>
      <c r="E17">
        <v>2</v>
      </c>
      <c r="F17">
        <v>3</v>
      </c>
      <c r="G17">
        <v>2</v>
      </c>
      <c r="H17" t="s">
        <v>88</v>
      </c>
      <c r="I17" s="27">
        <f t="shared" si="0"/>
        <v>1.6609999999999998</v>
      </c>
      <c r="J17" s="24" t="str">
        <f t="shared" si="1"/>
        <v>Kel 1</v>
      </c>
    </row>
    <row r="18" spans="1:10" ht="15" thickBot="1" x14ac:dyDescent="0.35">
      <c r="A18" t="s">
        <v>112</v>
      </c>
      <c r="B18" t="s">
        <v>84</v>
      </c>
      <c r="C18">
        <v>5</v>
      </c>
      <c r="D18">
        <v>2</v>
      </c>
      <c r="E18">
        <v>3</v>
      </c>
      <c r="F18">
        <v>2</v>
      </c>
      <c r="G18">
        <v>2</v>
      </c>
      <c r="H18" t="s">
        <v>88</v>
      </c>
      <c r="I18" s="27">
        <f t="shared" si="0"/>
        <v>1.6069999999999991</v>
      </c>
      <c r="J18" s="24" t="str">
        <f t="shared" si="1"/>
        <v>Kel 1</v>
      </c>
    </row>
    <row r="19" spans="1:10" ht="15" thickBot="1" x14ac:dyDescent="0.35">
      <c r="A19" t="s">
        <v>86</v>
      </c>
      <c r="B19" t="s">
        <v>83</v>
      </c>
      <c r="C19">
        <v>3</v>
      </c>
      <c r="D19">
        <v>3</v>
      </c>
      <c r="E19">
        <v>2</v>
      </c>
      <c r="F19">
        <v>2</v>
      </c>
      <c r="G19">
        <v>2</v>
      </c>
      <c r="H19" t="s">
        <v>88</v>
      </c>
      <c r="I19" s="27">
        <f t="shared" si="0"/>
        <v>1.5549999999999999</v>
      </c>
      <c r="J19" s="24" t="str">
        <f t="shared" si="1"/>
        <v>Kel 1</v>
      </c>
    </row>
    <row r="20" spans="1:10" ht="15" thickBot="1" x14ac:dyDescent="0.35">
      <c r="A20" t="s">
        <v>112</v>
      </c>
      <c r="B20" t="s">
        <v>89</v>
      </c>
      <c r="C20">
        <v>4</v>
      </c>
      <c r="D20">
        <v>2</v>
      </c>
      <c r="E20">
        <v>2</v>
      </c>
      <c r="F20">
        <v>2</v>
      </c>
      <c r="G20">
        <v>2</v>
      </c>
      <c r="H20" t="s">
        <v>88</v>
      </c>
      <c r="I20" s="27">
        <f t="shared" si="0"/>
        <v>1.4929999999999997</v>
      </c>
      <c r="J20" s="24" t="str">
        <f t="shared" si="1"/>
        <v>Kel 1</v>
      </c>
    </row>
    <row r="21" spans="1:10" ht="15" thickBot="1" x14ac:dyDescent="0.35">
      <c r="A21" t="s">
        <v>86</v>
      </c>
      <c r="B21" t="s">
        <v>83</v>
      </c>
      <c r="C21">
        <v>4</v>
      </c>
      <c r="D21">
        <v>2</v>
      </c>
      <c r="E21">
        <v>2</v>
      </c>
      <c r="F21">
        <v>2</v>
      </c>
      <c r="G21">
        <v>2</v>
      </c>
      <c r="H21" t="s">
        <v>88</v>
      </c>
      <c r="I21" s="27">
        <f t="shared" si="0"/>
        <v>1.4929999999999997</v>
      </c>
      <c r="J21" s="24" t="str">
        <f t="shared" si="1"/>
        <v>Kel 1</v>
      </c>
    </row>
    <row r="22" spans="1:10" ht="15" thickBot="1" x14ac:dyDescent="0.35">
      <c r="A22" t="s">
        <v>86</v>
      </c>
      <c r="B22" t="s">
        <v>83</v>
      </c>
      <c r="C22">
        <v>4</v>
      </c>
      <c r="D22">
        <v>3</v>
      </c>
      <c r="E22">
        <v>4</v>
      </c>
      <c r="F22">
        <v>4</v>
      </c>
      <c r="G22">
        <v>2</v>
      </c>
      <c r="H22" t="s">
        <v>88</v>
      </c>
      <c r="I22" s="27">
        <f t="shared" si="0"/>
        <v>1.4850000000000005</v>
      </c>
      <c r="J22" s="24" t="str">
        <f t="shared" si="1"/>
        <v>Kel 1</v>
      </c>
    </row>
    <row r="23" spans="1:10" ht="15" thickBot="1" x14ac:dyDescent="0.35">
      <c r="A23" t="s">
        <v>86</v>
      </c>
      <c r="B23" t="s">
        <v>83</v>
      </c>
      <c r="C23">
        <v>4</v>
      </c>
      <c r="D23">
        <v>1</v>
      </c>
      <c r="E23">
        <v>3</v>
      </c>
      <c r="F23">
        <v>4</v>
      </c>
      <c r="G23">
        <v>1</v>
      </c>
      <c r="H23" t="s">
        <v>88</v>
      </c>
      <c r="I23" s="27">
        <f t="shared" si="0"/>
        <v>1.4770000000000003</v>
      </c>
      <c r="J23" s="24" t="str">
        <f t="shared" si="1"/>
        <v>Kel 1</v>
      </c>
    </row>
    <row r="24" spans="1:10" ht="15" thickBot="1" x14ac:dyDescent="0.35">
      <c r="A24" t="s">
        <v>86</v>
      </c>
      <c r="B24" t="s">
        <v>89</v>
      </c>
      <c r="C24">
        <v>5</v>
      </c>
      <c r="D24">
        <v>4</v>
      </c>
      <c r="E24">
        <v>3</v>
      </c>
      <c r="F24">
        <v>3</v>
      </c>
      <c r="G24">
        <v>4</v>
      </c>
      <c r="H24" t="s">
        <v>88</v>
      </c>
      <c r="I24" s="27">
        <f t="shared" si="0"/>
        <v>1.4389999999999996</v>
      </c>
      <c r="J24" s="24" t="str">
        <f t="shared" si="1"/>
        <v>Kel 1</v>
      </c>
    </row>
    <row r="25" spans="1:10" ht="15" thickBot="1" x14ac:dyDescent="0.35">
      <c r="A25" t="s">
        <v>86</v>
      </c>
      <c r="B25" t="s">
        <v>83</v>
      </c>
      <c r="C25">
        <v>4</v>
      </c>
      <c r="D25">
        <v>4</v>
      </c>
      <c r="E25">
        <v>2</v>
      </c>
      <c r="F25">
        <v>3</v>
      </c>
      <c r="G25">
        <v>4</v>
      </c>
      <c r="H25" t="s">
        <v>88</v>
      </c>
      <c r="I25" s="27">
        <f t="shared" si="0"/>
        <v>1.3250000000000006</v>
      </c>
      <c r="J25" s="24" t="str">
        <f t="shared" si="1"/>
        <v>Kel 1</v>
      </c>
    </row>
    <row r="26" spans="1:10" ht="15" thickBot="1" x14ac:dyDescent="0.35">
      <c r="A26" t="s">
        <v>86</v>
      </c>
      <c r="B26" t="s">
        <v>83</v>
      </c>
      <c r="C26">
        <v>5</v>
      </c>
      <c r="D26">
        <v>4</v>
      </c>
      <c r="E26">
        <v>4</v>
      </c>
      <c r="F26">
        <v>5</v>
      </c>
      <c r="G26">
        <v>4</v>
      </c>
      <c r="H26" t="s">
        <v>88</v>
      </c>
      <c r="I26" s="27">
        <f t="shared" si="0"/>
        <v>1.2549999999999994</v>
      </c>
      <c r="J26" s="24" t="str">
        <f t="shared" si="1"/>
        <v>Kel 1</v>
      </c>
    </row>
    <row r="27" spans="1:10" ht="15" thickBot="1" x14ac:dyDescent="0.35">
      <c r="A27" t="s">
        <v>112</v>
      </c>
      <c r="B27" t="s">
        <v>84</v>
      </c>
      <c r="C27">
        <v>3</v>
      </c>
      <c r="D27">
        <v>3</v>
      </c>
      <c r="E27">
        <v>3</v>
      </c>
      <c r="F27">
        <v>3</v>
      </c>
      <c r="G27">
        <v>2</v>
      </c>
      <c r="H27" t="s">
        <v>88</v>
      </c>
      <c r="I27" s="27">
        <f t="shared" si="0"/>
        <v>1.2030000000000001</v>
      </c>
      <c r="J27" s="24" t="str">
        <f t="shared" si="1"/>
        <v>Kel 1</v>
      </c>
    </row>
    <row r="28" spans="1:10" ht="15" thickBot="1" x14ac:dyDescent="0.35">
      <c r="A28" t="s">
        <v>86</v>
      </c>
      <c r="B28" t="s">
        <v>83</v>
      </c>
      <c r="C28">
        <v>3</v>
      </c>
      <c r="D28">
        <v>3</v>
      </c>
      <c r="E28">
        <v>3</v>
      </c>
      <c r="F28">
        <v>3</v>
      </c>
      <c r="G28">
        <v>2</v>
      </c>
      <c r="H28" t="s">
        <v>88</v>
      </c>
      <c r="I28" s="27">
        <f t="shared" si="0"/>
        <v>1.2030000000000001</v>
      </c>
      <c r="J28" s="24" t="str">
        <f t="shared" si="1"/>
        <v>Kel 1</v>
      </c>
    </row>
    <row r="29" spans="1:10" ht="15" thickBot="1" x14ac:dyDescent="0.35">
      <c r="A29" t="s">
        <v>86</v>
      </c>
      <c r="B29" t="s">
        <v>83</v>
      </c>
      <c r="C29">
        <v>3</v>
      </c>
      <c r="D29">
        <v>3</v>
      </c>
      <c r="E29">
        <v>3</v>
      </c>
      <c r="F29">
        <v>3</v>
      </c>
      <c r="G29">
        <v>2</v>
      </c>
      <c r="H29" t="s">
        <v>88</v>
      </c>
      <c r="I29" s="27">
        <f t="shared" si="0"/>
        <v>1.2030000000000001</v>
      </c>
      <c r="J29" s="24" t="str">
        <f t="shared" si="1"/>
        <v>Kel 1</v>
      </c>
    </row>
    <row r="30" spans="1:10" ht="15" thickBot="1" x14ac:dyDescent="0.35">
      <c r="A30" t="s">
        <v>86</v>
      </c>
      <c r="B30" t="s">
        <v>83</v>
      </c>
      <c r="C30">
        <v>3</v>
      </c>
      <c r="D30">
        <v>4</v>
      </c>
      <c r="E30">
        <v>5</v>
      </c>
      <c r="F30">
        <v>5</v>
      </c>
      <c r="G30">
        <v>2</v>
      </c>
      <c r="H30" t="s">
        <v>88</v>
      </c>
      <c r="I30" s="27">
        <f t="shared" si="0"/>
        <v>1.1950000000000001</v>
      </c>
      <c r="J30" s="24" t="str">
        <f t="shared" si="1"/>
        <v>Kel 1</v>
      </c>
    </row>
    <row r="31" spans="1:10" ht="15" thickBot="1" x14ac:dyDescent="0.35">
      <c r="A31" t="s">
        <v>86</v>
      </c>
      <c r="B31" t="s">
        <v>83</v>
      </c>
      <c r="C31">
        <v>4</v>
      </c>
      <c r="D31">
        <v>1</v>
      </c>
      <c r="E31">
        <v>3</v>
      </c>
      <c r="F31">
        <v>2</v>
      </c>
      <c r="G31">
        <v>1</v>
      </c>
      <c r="H31" t="s">
        <v>88</v>
      </c>
      <c r="I31" s="27">
        <f t="shared" si="0"/>
        <v>1.141</v>
      </c>
      <c r="J31" s="24" t="str">
        <f t="shared" si="1"/>
        <v>Kel 1</v>
      </c>
    </row>
    <row r="32" spans="1:10" ht="15" thickBot="1" x14ac:dyDescent="0.35">
      <c r="A32" t="s">
        <v>86</v>
      </c>
      <c r="B32" t="s">
        <v>84</v>
      </c>
      <c r="C32">
        <v>4</v>
      </c>
      <c r="D32">
        <v>2</v>
      </c>
      <c r="E32">
        <v>3</v>
      </c>
      <c r="F32">
        <v>3</v>
      </c>
      <c r="G32">
        <v>2</v>
      </c>
      <c r="H32" t="s">
        <v>88</v>
      </c>
      <c r="I32" s="27">
        <f t="shared" si="0"/>
        <v>1.1409999999999998</v>
      </c>
      <c r="J32" s="24" t="str">
        <f t="shared" si="1"/>
        <v>Kel 1</v>
      </c>
    </row>
    <row r="33" spans="1:10" ht="15" thickBot="1" x14ac:dyDescent="0.35">
      <c r="A33" t="s">
        <v>86</v>
      </c>
      <c r="B33" t="s">
        <v>89</v>
      </c>
      <c r="C33">
        <v>2</v>
      </c>
      <c r="D33">
        <v>2</v>
      </c>
      <c r="E33">
        <v>2</v>
      </c>
      <c r="F33">
        <v>2</v>
      </c>
      <c r="G33">
        <v>1</v>
      </c>
      <c r="H33" t="s">
        <v>88</v>
      </c>
      <c r="I33" s="27">
        <f t="shared" si="0"/>
        <v>1.089</v>
      </c>
      <c r="J33" s="24" t="str">
        <f t="shared" si="1"/>
        <v>Kel 1</v>
      </c>
    </row>
    <row r="34" spans="1:10" ht="15" thickBot="1" x14ac:dyDescent="0.35">
      <c r="A34" t="s">
        <v>86</v>
      </c>
      <c r="B34" t="s">
        <v>83</v>
      </c>
      <c r="C34">
        <v>5</v>
      </c>
      <c r="D34">
        <v>3</v>
      </c>
      <c r="E34">
        <v>4</v>
      </c>
      <c r="F34">
        <v>3</v>
      </c>
      <c r="G34">
        <v>3</v>
      </c>
      <c r="H34" t="s">
        <v>88</v>
      </c>
      <c r="I34" s="27">
        <f t="shared" si="0"/>
        <v>1.0869999999999997</v>
      </c>
      <c r="J34" s="24" t="str">
        <f t="shared" si="1"/>
        <v>Kel 1</v>
      </c>
    </row>
    <row r="35" spans="1:10" ht="15" thickBot="1" x14ac:dyDescent="0.35">
      <c r="A35" t="s">
        <v>86</v>
      </c>
      <c r="B35" t="s">
        <v>83</v>
      </c>
      <c r="C35">
        <v>4</v>
      </c>
      <c r="D35">
        <v>3</v>
      </c>
      <c r="E35">
        <v>3</v>
      </c>
      <c r="F35">
        <v>3</v>
      </c>
      <c r="G35">
        <v>3</v>
      </c>
      <c r="H35" t="s">
        <v>88</v>
      </c>
      <c r="I35" s="27">
        <f t="shared" si="0"/>
        <v>0.97300000000000031</v>
      </c>
      <c r="J35" s="24" t="str">
        <f t="shared" si="1"/>
        <v>Kel 1</v>
      </c>
    </row>
    <row r="36" spans="1:10" ht="15" thickBot="1" x14ac:dyDescent="0.35">
      <c r="A36" t="s">
        <v>86</v>
      </c>
      <c r="B36" t="s">
        <v>83</v>
      </c>
      <c r="C36">
        <v>4</v>
      </c>
      <c r="D36">
        <v>3</v>
      </c>
      <c r="E36">
        <v>3</v>
      </c>
      <c r="F36">
        <v>3</v>
      </c>
      <c r="G36">
        <v>3</v>
      </c>
      <c r="H36" t="s">
        <v>88</v>
      </c>
      <c r="I36" s="27">
        <f t="shared" si="0"/>
        <v>0.97300000000000031</v>
      </c>
      <c r="J36" s="24" t="str">
        <f t="shared" si="1"/>
        <v>Kel 1</v>
      </c>
    </row>
    <row r="37" spans="1:10" ht="15" thickBot="1" x14ac:dyDescent="0.35">
      <c r="A37" t="s">
        <v>86</v>
      </c>
      <c r="B37" t="s">
        <v>83</v>
      </c>
      <c r="C37">
        <v>4</v>
      </c>
      <c r="D37">
        <v>2</v>
      </c>
      <c r="E37">
        <v>4</v>
      </c>
      <c r="F37">
        <v>5</v>
      </c>
      <c r="G37">
        <v>2</v>
      </c>
      <c r="H37" t="s">
        <v>88</v>
      </c>
      <c r="I37" s="27">
        <f t="shared" si="0"/>
        <v>0.95699999999999963</v>
      </c>
      <c r="J37" s="24" t="str">
        <f t="shared" si="1"/>
        <v>Kel 1</v>
      </c>
    </row>
    <row r="38" spans="1:10" ht="15" thickBot="1" x14ac:dyDescent="0.35">
      <c r="A38" t="s">
        <v>86</v>
      </c>
      <c r="B38" t="s">
        <v>83</v>
      </c>
      <c r="C38">
        <v>5</v>
      </c>
      <c r="D38">
        <v>3</v>
      </c>
      <c r="E38">
        <v>3</v>
      </c>
      <c r="F38">
        <v>4</v>
      </c>
      <c r="G38">
        <v>4</v>
      </c>
      <c r="H38" t="s">
        <v>88</v>
      </c>
      <c r="I38" s="27">
        <f t="shared" si="0"/>
        <v>0.91100000000000003</v>
      </c>
      <c r="J38" s="24" t="str">
        <f t="shared" si="1"/>
        <v>Kel 1</v>
      </c>
    </row>
    <row r="39" spans="1:10" ht="15" thickBot="1" x14ac:dyDescent="0.35">
      <c r="A39" t="s">
        <v>112</v>
      </c>
      <c r="B39" t="s">
        <v>89</v>
      </c>
      <c r="C39">
        <v>3</v>
      </c>
      <c r="D39">
        <v>2</v>
      </c>
      <c r="E39">
        <v>2</v>
      </c>
      <c r="F39">
        <v>2</v>
      </c>
      <c r="G39">
        <v>2</v>
      </c>
      <c r="H39" t="s">
        <v>88</v>
      </c>
      <c r="I39" s="27">
        <f t="shared" si="0"/>
        <v>0.85900000000000021</v>
      </c>
      <c r="J39" s="24" t="str">
        <f t="shared" si="1"/>
        <v>Kel 1</v>
      </c>
    </row>
    <row r="40" spans="1:10" ht="15" thickBot="1" x14ac:dyDescent="0.35">
      <c r="A40" t="s">
        <v>86</v>
      </c>
      <c r="B40" t="s">
        <v>83</v>
      </c>
      <c r="C40">
        <v>3</v>
      </c>
      <c r="D40">
        <v>2</v>
      </c>
      <c r="E40">
        <v>2</v>
      </c>
      <c r="F40">
        <v>2</v>
      </c>
      <c r="G40">
        <v>2</v>
      </c>
      <c r="H40" t="s">
        <v>88</v>
      </c>
      <c r="I40" s="27">
        <f t="shared" si="0"/>
        <v>0.85900000000000021</v>
      </c>
      <c r="J40" s="24" t="str">
        <f t="shared" si="1"/>
        <v>Kel 1</v>
      </c>
    </row>
    <row r="41" spans="1:10" ht="15" thickBot="1" x14ac:dyDescent="0.35">
      <c r="A41" t="s">
        <v>112</v>
      </c>
      <c r="B41" t="s">
        <v>84</v>
      </c>
      <c r="C41">
        <v>4</v>
      </c>
      <c r="D41">
        <v>1</v>
      </c>
      <c r="E41">
        <v>2</v>
      </c>
      <c r="F41">
        <v>2</v>
      </c>
      <c r="G41">
        <v>2</v>
      </c>
      <c r="H41" t="s">
        <v>88</v>
      </c>
      <c r="I41" s="27">
        <f t="shared" si="0"/>
        <v>0.79699999999999993</v>
      </c>
      <c r="J41" s="24" t="str">
        <f t="shared" si="1"/>
        <v>Kel 1</v>
      </c>
    </row>
    <row r="42" spans="1:10" ht="15" thickBot="1" x14ac:dyDescent="0.35">
      <c r="A42" t="s">
        <v>112</v>
      </c>
      <c r="B42" t="s">
        <v>89</v>
      </c>
      <c r="C42">
        <v>4</v>
      </c>
      <c r="D42">
        <v>1</v>
      </c>
      <c r="E42">
        <v>2</v>
      </c>
      <c r="F42">
        <v>2</v>
      </c>
      <c r="G42">
        <v>2</v>
      </c>
      <c r="H42" t="s">
        <v>88</v>
      </c>
      <c r="I42" s="27">
        <f t="shared" si="0"/>
        <v>0.79699999999999993</v>
      </c>
      <c r="J42" s="24" t="str">
        <f t="shared" si="1"/>
        <v>Kel 1</v>
      </c>
    </row>
    <row r="43" spans="1:10" ht="15" thickBot="1" x14ac:dyDescent="0.35">
      <c r="A43" t="s">
        <v>86</v>
      </c>
      <c r="B43" t="s">
        <v>83</v>
      </c>
      <c r="C43">
        <v>4</v>
      </c>
      <c r="D43">
        <v>1</v>
      </c>
      <c r="E43">
        <v>2</v>
      </c>
      <c r="F43">
        <v>2</v>
      </c>
      <c r="G43">
        <v>2</v>
      </c>
      <c r="H43" t="s">
        <v>88</v>
      </c>
      <c r="I43" s="27">
        <f t="shared" si="0"/>
        <v>0.79699999999999993</v>
      </c>
      <c r="J43" s="24" t="str">
        <f t="shared" si="1"/>
        <v>Kel 1</v>
      </c>
    </row>
    <row r="44" spans="1:10" ht="15" thickBot="1" x14ac:dyDescent="0.35">
      <c r="A44" t="s">
        <v>86</v>
      </c>
      <c r="B44" t="s">
        <v>83</v>
      </c>
      <c r="C44">
        <v>4</v>
      </c>
      <c r="D44">
        <v>1</v>
      </c>
      <c r="E44">
        <v>2</v>
      </c>
      <c r="F44">
        <v>2</v>
      </c>
      <c r="G44">
        <v>2</v>
      </c>
      <c r="H44" t="s">
        <v>88</v>
      </c>
      <c r="I44" s="27">
        <f t="shared" si="0"/>
        <v>0.79699999999999993</v>
      </c>
      <c r="J44" s="24" t="str">
        <f t="shared" si="1"/>
        <v>Kel 1</v>
      </c>
    </row>
    <row r="45" spans="1:10" ht="15" thickBot="1" x14ac:dyDescent="0.35">
      <c r="A45" t="s">
        <v>112</v>
      </c>
      <c r="B45" t="s">
        <v>84</v>
      </c>
      <c r="C45">
        <v>4</v>
      </c>
      <c r="D45">
        <v>2</v>
      </c>
      <c r="E45">
        <v>4</v>
      </c>
      <c r="F45">
        <v>4</v>
      </c>
      <c r="G45">
        <v>2</v>
      </c>
      <c r="H45" t="s">
        <v>88</v>
      </c>
      <c r="I45" s="27">
        <f t="shared" si="0"/>
        <v>0.78899999999999992</v>
      </c>
      <c r="J45" s="24" t="str">
        <f t="shared" si="1"/>
        <v>Kel 1</v>
      </c>
    </row>
    <row r="46" spans="1:10" ht="15" thickBot="1" x14ac:dyDescent="0.35">
      <c r="A46" t="s">
        <v>112</v>
      </c>
      <c r="B46" t="s">
        <v>89</v>
      </c>
      <c r="C46">
        <v>4</v>
      </c>
      <c r="D46">
        <v>2</v>
      </c>
      <c r="E46">
        <v>4</v>
      </c>
      <c r="F46">
        <v>4</v>
      </c>
      <c r="G46">
        <v>2</v>
      </c>
      <c r="H46" t="s">
        <v>88</v>
      </c>
      <c r="I46" s="27">
        <f t="shared" si="0"/>
        <v>0.78899999999999992</v>
      </c>
      <c r="J46" s="24" t="str">
        <f t="shared" si="1"/>
        <v>Kel 1</v>
      </c>
    </row>
    <row r="47" spans="1:10" ht="15" thickBot="1" x14ac:dyDescent="0.35">
      <c r="A47" t="s">
        <v>86</v>
      </c>
      <c r="B47" t="s">
        <v>83</v>
      </c>
      <c r="C47">
        <v>4</v>
      </c>
      <c r="D47">
        <v>2</v>
      </c>
      <c r="E47">
        <v>4</v>
      </c>
      <c r="F47">
        <v>4</v>
      </c>
      <c r="G47">
        <v>2</v>
      </c>
      <c r="H47" t="s">
        <v>88</v>
      </c>
      <c r="I47" s="27">
        <f t="shared" si="0"/>
        <v>0.78899999999999992</v>
      </c>
      <c r="J47" s="24" t="str">
        <f t="shared" si="1"/>
        <v>Kel 1</v>
      </c>
    </row>
    <row r="48" spans="1:10" ht="15" thickBot="1" x14ac:dyDescent="0.35">
      <c r="A48" t="s">
        <v>86</v>
      </c>
      <c r="B48" t="s">
        <v>83</v>
      </c>
      <c r="C48">
        <v>5</v>
      </c>
      <c r="D48">
        <v>4</v>
      </c>
      <c r="E48">
        <v>5</v>
      </c>
      <c r="F48">
        <v>5</v>
      </c>
      <c r="G48">
        <v>4</v>
      </c>
      <c r="H48" t="s">
        <v>88</v>
      </c>
      <c r="I48" s="27">
        <f t="shared" si="0"/>
        <v>0.73499999999999988</v>
      </c>
      <c r="J48" s="24" t="str">
        <f t="shared" si="1"/>
        <v>Kel 1</v>
      </c>
    </row>
    <row r="49" spans="1:11" ht="15" thickBot="1" x14ac:dyDescent="0.35">
      <c r="A49" t="s">
        <v>86</v>
      </c>
      <c r="B49" t="s">
        <v>83</v>
      </c>
      <c r="C49">
        <v>4</v>
      </c>
      <c r="D49">
        <v>2</v>
      </c>
      <c r="E49">
        <v>2</v>
      </c>
      <c r="F49">
        <v>2</v>
      </c>
      <c r="G49">
        <v>3</v>
      </c>
      <c r="H49" t="s">
        <v>88</v>
      </c>
      <c r="I49" s="27">
        <f t="shared" si="0"/>
        <v>0.62899999999999956</v>
      </c>
      <c r="J49" s="24" t="str">
        <f t="shared" si="1"/>
        <v>Kel 1</v>
      </c>
    </row>
    <row r="50" spans="1:11" ht="15" thickBot="1" x14ac:dyDescent="0.35">
      <c r="A50" t="s">
        <v>86</v>
      </c>
      <c r="B50" t="s">
        <v>83</v>
      </c>
      <c r="C50">
        <v>4</v>
      </c>
      <c r="D50">
        <v>1</v>
      </c>
      <c r="E50">
        <v>3</v>
      </c>
      <c r="F50">
        <v>4</v>
      </c>
      <c r="G50">
        <v>2</v>
      </c>
      <c r="H50" t="s">
        <v>88</v>
      </c>
      <c r="I50" s="27">
        <f t="shared" si="0"/>
        <v>0.61300000000000021</v>
      </c>
      <c r="J50" s="24" t="str">
        <f t="shared" si="1"/>
        <v>Kel 1</v>
      </c>
    </row>
    <row r="51" spans="1:11" ht="15" thickBot="1" x14ac:dyDescent="0.35">
      <c r="A51" t="s">
        <v>86</v>
      </c>
      <c r="B51" t="s">
        <v>89</v>
      </c>
      <c r="C51">
        <v>3</v>
      </c>
      <c r="D51">
        <v>2</v>
      </c>
      <c r="E51">
        <v>3</v>
      </c>
      <c r="F51">
        <v>3</v>
      </c>
      <c r="G51">
        <v>2</v>
      </c>
      <c r="H51" t="s">
        <v>88</v>
      </c>
      <c r="I51" s="27">
        <f t="shared" si="0"/>
        <v>0.50700000000000034</v>
      </c>
      <c r="J51" s="24" t="str">
        <f t="shared" si="1"/>
        <v>Kel 1</v>
      </c>
    </row>
    <row r="52" spans="1:11" ht="15" thickBot="1" x14ac:dyDescent="0.35">
      <c r="A52" t="s">
        <v>112</v>
      </c>
      <c r="B52" t="s">
        <v>89</v>
      </c>
      <c r="C52">
        <v>3</v>
      </c>
      <c r="D52">
        <v>2</v>
      </c>
      <c r="E52">
        <v>3</v>
      </c>
      <c r="F52">
        <v>3</v>
      </c>
      <c r="G52">
        <v>2</v>
      </c>
      <c r="H52" t="s">
        <v>88</v>
      </c>
      <c r="I52" s="27">
        <f t="shared" si="0"/>
        <v>0.50700000000000034</v>
      </c>
      <c r="J52" s="24" t="str">
        <f t="shared" si="1"/>
        <v>Kel 1</v>
      </c>
    </row>
    <row r="53" spans="1:11" ht="15" thickBot="1" x14ac:dyDescent="0.35">
      <c r="A53" t="s">
        <v>112</v>
      </c>
      <c r="B53" t="s">
        <v>89</v>
      </c>
      <c r="C53">
        <v>3</v>
      </c>
      <c r="D53">
        <v>1</v>
      </c>
      <c r="E53">
        <v>3</v>
      </c>
      <c r="F53">
        <v>2</v>
      </c>
      <c r="G53">
        <v>1</v>
      </c>
      <c r="H53" t="s">
        <v>88</v>
      </c>
      <c r="I53" s="27">
        <f t="shared" si="0"/>
        <v>0.50700000000000023</v>
      </c>
      <c r="J53" s="24" t="str">
        <f t="shared" si="1"/>
        <v>Kel 1</v>
      </c>
    </row>
    <row r="54" spans="1:11" ht="15" thickBot="1" x14ac:dyDescent="0.35">
      <c r="A54" t="s">
        <v>112</v>
      </c>
      <c r="B54" t="s">
        <v>89</v>
      </c>
      <c r="C54">
        <v>3</v>
      </c>
      <c r="D54">
        <v>1</v>
      </c>
      <c r="E54">
        <v>2</v>
      </c>
      <c r="F54">
        <v>4</v>
      </c>
      <c r="G54">
        <v>2</v>
      </c>
      <c r="H54" t="s">
        <v>88</v>
      </c>
      <c r="I54" s="27">
        <f t="shared" si="0"/>
        <v>0.49900000000000033</v>
      </c>
      <c r="J54" s="24" t="str">
        <f t="shared" si="1"/>
        <v>Kel 1</v>
      </c>
    </row>
    <row r="55" spans="1:11" ht="15" thickBot="1" x14ac:dyDescent="0.35">
      <c r="A55" t="s">
        <v>112</v>
      </c>
      <c r="B55" t="s">
        <v>84</v>
      </c>
      <c r="C55">
        <v>4</v>
      </c>
      <c r="D55">
        <v>2</v>
      </c>
      <c r="E55">
        <v>4</v>
      </c>
      <c r="F55">
        <v>2</v>
      </c>
      <c r="G55">
        <v>2</v>
      </c>
      <c r="H55" t="s">
        <v>88</v>
      </c>
      <c r="I55" s="27">
        <f t="shared" si="0"/>
        <v>0.45299999999999963</v>
      </c>
      <c r="J55" s="24" t="str">
        <f t="shared" si="1"/>
        <v>Kel 1</v>
      </c>
    </row>
    <row r="56" spans="1:11" ht="15" thickBot="1" x14ac:dyDescent="0.35">
      <c r="A56" t="s">
        <v>86</v>
      </c>
      <c r="B56" t="s">
        <v>83</v>
      </c>
      <c r="C56">
        <v>4</v>
      </c>
      <c r="D56">
        <v>1</v>
      </c>
      <c r="E56">
        <v>3</v>
      </c>
      <c r="F56">
        <v>3</v>
      </c>
      <c r="G56">
        <v>2</v>
      </c>
      <c r="H56" t="s">
        <v>88</v>
      </c>
      <c r="I56" s="27">
        <f t="shared" si="0"/>
        <v>0.44500000000000006</v>
      </c>
      <c r="J56" s="24" t="str">
        <f t="shared" si="1"/>
        <v>Kel 1</v>
      </c>
    </row>
    <row r="57" spans="1:11" ht="15" thickBot="1" x14ac:dyDescent="0.35">
      <c r="A57" t="s">
        <v>86</v>
      </c>
      <c r="B57" t="s">
        <v>83</v>
      </c>
      <c r="C57">
        <v>4</v>
      </c>
      <c r="D57">
        <v>2</v>
      </c>
      <c r="E57">
        <v>3</v>
      </c>
      <c r="F57">
        <v>4</v>
      </c>
      <c r="G57">
        <v>3</v>
      </c>
      <c r="H57" t="s">
        <v>88</v>
      </c>
      <c r="I57" s="27">
        <f t="shared" si="0"/>
        <v>0.44499999999999984</v>
      </c>
      <c r="J57" s="24" t="str">
        <f t="shared" si="1"/>
        <v>Kel 1</v>
      </c>
    </row>
    <row r="58" spans="1:11" ht="15" thickBot="1" x14ac:dyDescent="0.35">
      <c r="A58" t="s">
        <v>112</v>
      </c>
      <c r="B58" t="s">
        <v>84</v>
      </c>
      <c r="C58">
        <v>3</v>
      </c>
      <c r="D58">
        <v>2</v>
      </c>
      <c r="E58">
        <v>3</v>
      </c>
      <c r="F58">
        <v>2</v>
      </c>
      <c r="G58">
        <v>2</v>
      </c>
      <c r="H58" t="s">
        <v>88</v>
      </c>
      <c r="I58" s="27">
        <f t="shared" si="0"/>
        <v>0.33900000000000019</v>
      </c>
      <c r="J58" s="24" t="str">
        <f t="shared" si="1"/>
        <v>Kel 1</v>
      </c>
    </row>
    <row r="59" spans="1:11" ht="15" thickBot="1" x14ac:dyDescent="0.35">
      <c r="A59" t="s">
        <v>112</v>
      </c>
      <c r="B59" t="s">
        <v>84</v>
      </c>
      <c r="C59">
        <v>3</v>
      </c>
      <c r="D59">
        <v>2</v>
      </c>
      <c r="E59">
        <v>3</v>
      </c>
      <c r="F59">
        <v>2</v>
      </c>
      <c r="G59">
        <v>2</v>
      </c>
      <c r="H59" t="s">
        <v>88</v>
      </c>
      <c r="I59" s="27">
        <f t="shared" si="0"/>
        <v>0.33900000000000019</v>
      </c>
      <c r="J59" s="24" t="str">
        <f t="shared" si="1"/>
        <v>Kel 1</v>
      </c>
    </row>
    <row r="60" spans="1:11" ht="15" thickBot="1" x14ac:dyDescent="0.35">
      <c r="A60" t="s">
        <v>112</v>
      </c>
      <c r="B60" t="s">
        <v>84</v>
      </c>
      <c r="C60">
        <v>3</v>
      </c>
      <c r="D60">
        <v>2</v>
      </c>
      <c r="E60">
        <v>3</v>
      </c>
      <c r="F60">
        <v>2</v>
      </c>
      <c r="G60">
        <v>2</v>
      </c>
      <c r="H60" t="s">
        <v>88</v>
      </c>
      <c r="I60" s="27">
        <f t="shared" si="0"/>
        <v>0.33900000000000019</v>
      </c>
      <c r="J60" s="24" t="str">
        <f t="shared" si="1"/>
        <v>Kel 1</v>
      </c>
    </row>
    <row r="61" spans="1:11" ht="15" thickBot="1" x14ac:dyDescent="0.35">
      <c r="A61" t="s">
        <v>86</v>
      </c>
      <c r="B61" t="s">
        <v>83</v>
      </c>
      <c r="C61">
        <v>3</v>
      </c>
      <c r="D61">
        <v>2</v>
      </c>
      <c r="E61">
        <v>3</v>
      </c>
      <c r="F61">
        <v>2</v>
      </c>
      <c r="G61">
        <v>2</v>
      </c>
      <c r="H61" t="s">
        <v>88</v>
      </c>
      <c r="I61" s="27">
        <f t="shared" si="0"/>
        <v>0.33900000000000019</v>
      </c>
      <c r="J61" s="24" t="str">
        <f t="shared" si="1"/>
        <v>Kel 1</v>
      </c>
    </row>
    <row r="62" spans="1:11" ht="15" thickBot="1" x14ac:dyDescent="0.35">
      <c r="A62" t="s">
        <v>112</v>
      </c>
      <c r="B62" t="s">
        <v>89</v>
      </c>
      <c r="C62">
        <v>4</v>
      </c>
      <c r="D62">
        <v>1</v>
      </c>
      <c r="E62">
        <v>3</v>
      </c>
      <c r="F62">
        <v>2</v>
      </c>
      <c r="G62">
        <v>2</v>
      </c>
      <c r="H62" t="s">
        <v>88</v>
      </c>
      <c r="I62" s="27">
        <f t="shared" si="0"/>
        <v>0.27699999999999991</v>
      </c>
      <c r="J62" s="24" t="str">
        <f t="shared" si="1"/>
        <v>Kel 1</v>
      </c>
    </row>
    <row r="63" spans="1:11" ht="15" thickBot="1" x14ac:dyDescent="0.35">
      <c r="A63" t="s">
        <v>86</v>
      </c>
      <c r="B63" t="s">
        <v>83</v>
      </c>
      <c r="C63">
        <v>4</v>
      </c>
      <c r="D63">
        <v>1</v>
      </c>
      <c r="E63">
        <v>3</v>
      </c>
      <c r="F63">
        <v>2</v>
      </c>
      <c r="G63">
        <v>2</v>
      </c>
      <c r="H63" t="s">
        <v>88</v>
      </c>
      <c r="I63" s="27">
        <f t="shared" si="0"/>
        <v>0.27699999999999991</v>
      </c>
      <c r="J63" s="24" t="str">
        <f t="shared" si="1"/>
        <v>Kel 1</v>
      </c>
    </row>
    <row r="64" spans="1:11" ht="15" thickBot="1" x14ac:dyDescent="0.35">
      <c r="A64" s="7" t="s">
        <v>86</v>
      </c>
      <c r="B64" s="7" t="s">
        <v>83</v>
      </c>
      <c r="C64" s="7">
        <v>3</v>
      </c>
      <c r="D64" s="7">
        <v>1</v>
      </c>
      <c r="E64" s="7">
        <v>2</v>
      </c>
      <c r="F64" s="7">
        <v>2</v>
      </c>
      <c r="G64" s="7">
        <v>2</v>
      </c>
      <c r="H64" s="57" t="s">
        <v>87</v>
      </c>
      <c r="I64" s="58">
        <f t="shared" si="0"/>
        <v>0.16300000000000026</v>
      </c>
      <c r="J64" s="59" t="str">
        <f t="shared" si="1"/>
        <v>Kel 1</v>
      </c>
      <c r="K64" s="7" t="s">
        <v>113</v>
      </c>
    </row>
    <row r="65" spans="1:11" ht="15" thickBot="1" x14ac:dyDescent="0.35">
      <c r="A65" s="7" t="s">
        <v>86</v>
      </c>
      <c r="B65" s="7" t="s">
        <v>83</v>
      </c>
      <c r="C65" s="7">
        <v>3</v>
      </c>
      <c r="D65" s="7">
        <v>5</v>
      </c>
      <c r="E65" s="7">
        <v>5</v>
      </c>
      <c r="F65" s="7">
        <v>5</v>
      </c>
      <c r="G65" s="7">
        <v>4</v>
      </c>
      <c r="H65" s="57" t="s">
        <v>87</v>
      </c>
      <c r="I65" s="58">
        <f t="shared" si="0"/>
        <v>0.16299999999999981</v>
      </c>
      <c r="J65" s="59" t="str">
        <f t="shared" si="1"/>
        <v>Kel 1</v>
      </c>
      <c r="K65" s="7" t="s">
        <v>113</v>
      </c>
    </row>
    <row r="66" spans="1:11" ht="15" thickBot="1" x14ac:dyDescent="0.35">
      <c r="A66" s="7" t="s">
        <v>86</v>
      </c>
      <c r="B66" s="7" t="s">
        <v>83</v>
      </c>
      <c r="C66" s="7">
        <v>4</v>
      </c>
      <c r="D66" s="7">
        <v>2</v>
      </c>
      <c r="E66" s="7">
        <v>3</v>
      </c>
      <c r="F66" s="7">
        <v>2</v>
      </c>
      <c r="G66" s="7">
        <v>3</v>
      </c>
      <c r="H66" s="57" t="s">
        <v>87</v>
      </c>
      <c r="I66" s="58">
        <f t="shared" si="0"/>
        <v>0.10899999999999954</v>
      </c>
      <c r="J66" s="59" t="str">
        <f t="shared" si="1"/>
        <v>Kel 1</v>
      </c>
      <c r="K66" s="7" t="s">
        <v>113</v>
      </c>
    </row>
    <row r="67" spans="1:11" ht="15" thickBot="1" x14ac:dyDescent="0.35">
      <c r="A67" s="7" t="s">
        <v>86</v>
      </c>
      <c r="B67" s="7" t="s">
        <v>83</v>
      </c>
      <c r="C67" s="7">
        <v>2</v>
      </c>
      <c r="D67" s="7">
        <v>2</v>
      </c>
      <c r="E67" s="7">
        <v>4</v>
      </c>
      <c r="F67" s="7">
        <v>2</v>
      </c>
      <c r="G67" s="7">
        <v>1</v>
      </c>
      <c r="H67" s="57" t="s">
        <v>87</v>
      </c>
      <c r="I67" s="58">
        <f t="shared" ref="I67:I130" si="2">-0.003+0.634*C67+0.696*D67-0.52*E67+0.168*F67-0.864*G67</f>
        <v>4.9000000000000044E-2</v>
      </c>
      <c r="J67" s="59" t="str">
        <f t="shared" ref="J67:J130" si="3">IF(I67&gt;0,"Kel 1","Kel 2")</f>
        <v>Kel 1</v>
      </c>
      <c r="K67" s="7" t="s">
        <v>113</v>
      </c>
    </row>
    <row r="68" spans="1:11" ht="15" thickBot="1" x14ac:dyDescent="0.35">
      <c r="A68" s="7" t="s">
        <v>86</v>
      </c>
      <c r="B68" s="7" t="s">
        <v>83</v>
      </c>
      <c r="C68" s="7">
        <v>5</v>
      </c>
      <c r="D68" s="7">
        <v>2</v>
      </c>
      <c r="E68" s="7">
        <v>3</v>
      </c>
      <c r="F68" s="7">
        <v>3</v>
      </c>
      <c r="G68" s="7">
        <v>4</v>
      </c>
      <c r="H68" s="57" t="s">
        <v>87</v>
      </c>
      <c r="I68" s="58">
        <f t="shared" si="2"/>
        <v>4.6999999999999265E-2</v>
      </c>
      <c r="J68" s="59" t="str">
        <f t="shared" si="3"/>
        <v>Kel 1</v>
      </c>
      <c r="K68" s="7" t="s">
        <v>113</v>
      </c>
    </row>
    <row r="69" spans="1:11" ht="15" thickBot="1" x14ac:dyDescent="0.35">
      <c r="A69" t="s">
        <v>86</v>
      </c>
      <c r="B69" t="s">
        <v>84</v>
      </c>
      <c r="C69">
        <v>3</v>
      </c>
      <c r="D69">
        <v>2</v>
      </c>
      <c r="E69">
        <v>2</v>
      </c>
      <c r="F69">
        <v>2</v>
      </c>
      <c r="G69">
        <v>3</v>
      </c>
      <c r="H69" t="s">
        <v>87</v>
      </c>
      <c r="I69" s="27">
        <f t="shared" si="2"/>
        <v>-4.9999999999998934E-3</v>
      </c>
      <c r="J69" s="24" t="str">
        <f t="shared" si="3"/>
        <v>Kel 2</v>
      </c>
    </row>
    <row r="70" spans="1:11" ht="15" thickBot="1" x14ac:dyDescent="0.35">
      <c r="A70" t="s">
        <v>86</v>
      </c>
      <c r="B70" t="s">
        <v>83</v>
      </c>
      <c r="C70">
        <v>3</v>
      </c>
      <c r="D70">
        <v>2</v>
      </c>
      <c r="E70">
        <v>2</v>
      </c>
      <c r="F70">
        <v>2</v>
      </c>
      <c r="G70">
        <v>3</v>
      </c>
      <c r="H70" t="s">
        <v>87</v>
      </c>
      <c r="I70" s="27">
        <f t="shared" si="2"/>
        <v>-4.9999999999998934E-3</v>
      </c>
      <c r="J70" s="24" t="str">
        <f t="shared" si="3"/>
        <v>Kel 2</v>
      </c>
    </row>
    <row r="71" spans="1:11" ht="15" thickBot="1" x14ac:dyDescent="0.35">
      <c r="A71" t="s">
        <v>86</v>
      </c>
      <c r="B71" t="s">
        <v>84</v>
      </c>
      <c r="C71">
        <v>3</v>
      </c>
      <c r="D71">
        <v>2</v>
      </c>
      <c r="E71">
        <v>4</v>
      </c>
      <c r="F71">
        <v>3</v>
      </c>
      <c r="G71">
        <v>2</v>
      </c>
      <c r="H71" t="s">
        <v>87</v>
      </c>
      <c r="I71" s="27">
        <f t="shared" si="2"/>
        <v>-1.2999999999999678E-2</v>
      </c>
      <c r="J71" s="24" t="str">
        <f t="shared" si="3"/>
        <v>Kel 2</v>
      </c>
    </row>
    <row r="72" spans="1:11" ht="15" thickBot="1" x14ac:dyDescent="0.35">
      <c r="A72" t="s">
        <v>86</v>
      </c>
      <c r="B72" t="s">
        <v>89</v>
      </c>
      <c r="C72">
        <v>3</v>
      </c>
      <c r="D72">
        <v>3</v>
      </c>
      <c r="E72">
        <v>4</v>
      </c>
      <c r="F72">
        <v>4</v>
      </c>
      <c r="G72">
        <v>3</v>
      </c>
      <c r="H72" t="s">
        <v>87</v>
      </c>
      <c r="I72" s="27">
        <f t="shared" si="2"/>
        <v>-1.2999999999999901E-2</v>
      </c>
      <c r="J72" s="24" t="str">
        <f t="shared" si="3"/>
        <v>Kel 2</v>
      </c>
    </row>
    <row r="73" spans="1:11" ht="15" thickBot="1" x14ac:dyDescent="0.35">
      <c r="A73" t="s">
        <v>86</v>
      </c>
      <c r="B73" t="s">
        <v>83</v>
      </c>
      <c r="C73">
        <v>3</v>
      </c>
      <c r="D73">
        <v>3</v>
      </c>
      <c r="E73">
        <v>4</v>
      </c>
      <c r="F73">
        <v>4</v>
      </c>
      <c r="G73">
        <v>3</v>
      </c>
      <c r="H73" t="s">
        <v>87</v>
      </c>
      <c r="I73" s="27">
        <f t="shared" si="2"/>
        <v>-1.2999999999999901E-2</v>
      </c>
      <c r="J73" s="24" t="str">
        <f t="shared" si="3"/>
        <v>Kel 2</v>
      </c>
    </row>
    <row r="74" spans="1:11" ht="15" thickBot="1" x14ac:dyDescent="0.35">
      <c r="A74" t="s">
        <v>86</v>
      </c>
      <c r="B74" t="s">
        <v>83</v>
      </c>
      <c r="C74">
        <v>4</v>
      </c>
      <c r="D74">
        <v>1</v>
      </c>
      <c r="E74">
        <v>2</v>
      </c>
      <c r="F74">
        <v>2</v>
      </c>
      <c r="G74">
        <v>3</v>
      </c>
      <c r="H74" t="s">
        <v>87</v>
      </c>
      <c r="I74" s="27">
        <f t="shared" si="2"/>
        <v>-6.7000000000000171E-2</v>
      </c>
      <c r="J74" s="24" t="str">
        <f t="shared" si="3"/>
        <v>Kel 2</v>
      </c>
    </row>
    <row r="75" spans="1:11" ht="15" thickBot="1" x14ac:dyDescent="0.35">
      <c r="A75" t="s">
        <v>112</v>
      </c>
      <c r="B75" t="s">
        <v>89</v>
      </c>
      <c r="C75">
        <v>3</v>
      </c>
      <c r="D75">
        <v>3</v>
      </c>
      <c r="E75">
        <v>2</v>
      </c>
      <c r="F75">
        <v>2</v>
      </c>
      <c r="G75">
        <v>4</v>
      </c>
      <c r="H75" t="s">
        <v>87</v>
      </c>
      <c r="I75" s="27">
        <f t="shared" si="2"/>
        <v>-0.17300000000000004</v>
      </c>
      <c r="J75" s="24" t="str">
        <f t="shared" si="3"/>
        <v>Kel 2</v>
      </c>
    </row>
    <row r="76" spans="1:11" ht="15" thickBot="1" x14ac:dyDescent="0.35">
      <c r="A76" t="s">
        <v>112</v>
      </c>
      <c r="B76" t="s">
        <v>89</v>
      </c>
      <c r="C76">
        <v>3</v>
      </c>
      <c r="D76">
        <v>3</v>
      </c>
      <c r="E76">
        <v>2</v>
      </c>
      <c r="F76">
        <v>2</v>
      </c>
      <c r="G76">
        <v>4</v>
      </c>
      <c r="H76" t="s">
        <v>87</v>
      </c>
      <c r="I76" s="27">
        <f t="shared" si="2"/>
        <v>-0.17300000000000004</v>
      </c>
      <c r="J76" s="24" t="str">
        <f t="shared" si="3"/>
        <v>Kel 2</v>
      </c>
    </row>
    <row r="77" spans="1:11" ht="15" thickBot="1" x14ac:dyDescent="0.35">
      <c r="A77" t="s">
        <v>112</v>
      </c>
      <c r="B77" t="s">
        <v>89</v>
      </c>
      <c r="C77">
        <v>3</v>
      </c>
      <c r="D77">
        <v>2</v>
      </c>
      <c r="E77">
        <v>4</v>
      </c>
      <c r="F77">
        <v>2</v>
      </c>
      <c r="G77">
        <v>2</v>
      </c>
      <c r="H77" t="s">
        <v>87</v>
      </c>
      <c r="I77" s="27">
        <f t="shared" si="2"/>
        <v>-0.18099999999999961</v>
      </c>
      <c r="J77" s="24" t="str">
        <f t="shared" si="3"/>
        <v>Kel 2</v>
      </c>
    </row>
    <row r="78" spans="1:11" ht="15" thickBot="1" x14ac:dyDescent="0.35">
      <c r="A78" t="s">
        <v>86</v>
      </c>
      <c r="B78" t="s">
        <v>83</v>
      </c>
      <c r="C78">
        <v>3</v>
      </c>
      <c r="D78">
        <v>1</v>
      </c>
      <c r="E78">
        <v>4</v>
      </c>
      <c r="F78">
        <v>1</v>
      </c>
      <c r="G78">
        <v>1</v>
      </c>
      <c r="H78" t="s">
        <v>87</v>
      </c>
      <c r="I78" s="27">
        <f t="shared" si="2"/>
        <v>-0.18099999999999983</v>
      </c>
      <c r="J78" s="24" t="str">
        <f t="shared" si="3"/>
        <v>Kel 2</v>
      </c>
    </row>
    <row r="79" spans="1:11" ht="15" thickBot="1" x14ac:dyDescent="0.35">
      <c r="A79" t="s">
        <v>86</v>
      </c>
      <c r="B79" t="s">
        <v>83</v>
      </c>
      <c r="C79">
        <v>3</v>
      </c>
      <c r="D79">
        <v>1</v>
      </c>
      <c r="E79">
        <v>3</v>
      </c>
      <c r="F79">
        <v>3</v>
      </c>
      <c r="G79">
        <v>2</v>
      </c>
      <c r="H79" t="s">
        <v>87</v>
      </c>
      <c r="I79" s="27">
        <f t="shared" si="2"/>
        <v>-0.18899999999999983</v>
      </c>
      <c r="J79" s="24" t="str">
        <f t="shared" si="3"/>
        <v>Kel 2</v>
      </c>
    </row>
    <row r="80" spans="1:11" ht="15" thickBot="1" x14ac:dyDescent="0.35">
      <c r="A80" t="s">
        <v>86</v>
      </c>
      <c r="B80" t="s">
        <v>83</v>
      </c>
      <c r="C80">
        <v>4</v>
      </c>
      <c r="D80">
        <v>1</v>
      </c>
      <c r="E80">
        <v>4</v>
      </c>
      <c r="F80">
        <v>2</v>
      </c>
      <c r="G80">
        <v>2</v>
      </c>
      <c r="H80" t="s">
        <v>87</v>
      </c>
      <c r="I80" s="27">
        <f t="shared" si="2"/>
        <v>-0.24299999999999988</v>
      </c>
      <c r="J80" s="24" t="str">
        <f t="shared" si="3"/>
        <v>Kel 2</v>
      </c>
    </row>
    <row r="81" spans="1:10" ht="15" thickBot="1" x14ac:dyDescent="0.35">
      <c r="A81" t="s">
        <v>86</v>
      </c>
      <c r="B81" t="s">
        <v>89</v>
      </c>
      <c r="C81">
        <v>4</v>
      </c>
      <c r="D81">
        <v>2</v>
      </c>
      <c r="E81">
        <v>4</v>
      </c>
      <c r="F81">
        <v>3</v>
      </c>
      <c r="G81">
        <v>3</v>
      </c>
      <c r="H81" t="s">
        <v>87</v>
      </c>
      <c r="I81" s="27">
        <f t="shared" si="2"/>
        <v>-0.24300000000000033</v>
      </c>
      <c r="J81" s="24" t="str">
        <f t="shared" si="3"/>
        <v>Kel 2</v>
      </c>
    </row>
    <row r="82" spans="1:10" ht="15" thickBot="1" x14ac:dyDescent="0.35">
      <c r="A82" t="s">
        <v>86</v>
      </c>
      <c r="B82" t="s">
        <v>83</v>
      </c>
      <c r="C82">
        <v>4</v>
      </c>
      <c r="D82">
        <v>2</v>
      </c>
      <c r="E82">
        <v>4</v>
      </c>
      <c r="F82">
        <v>3</v>
      </c>
      <c r="G82">
        <v>3</v>
      </c>
      <c r="H82" t="s">
        <v>87</v>
      </c>
      <c r="I82" s="27">
        <f t="shared" si="2"/>
        <v>-0.24300000000000033</v>
      </c>
      <c r="J82" s="24" t="str">
        <f t="shared" si="3"/>
        <v>Kel 2</v>
      </c>
    </row>
    <row r="83" spans="1:10" ht="15" thickBot="1" x14ac:dyDescent="0.35">
      <c r="A83" t="s">
        <v>86</v>
      </c>
      <c r="B83" t="s">
        <v>83</v>
      </c>
      <c r="C83">
        <v>2</v>
      </c>
      <c r="D83">
        <v>3</v>
      </c>
      <c r="E83">
        <v>3</v>
      </c>
      <c r="F83">
        <v>3</v>
      </c>
      <c r="G83">
        <v>3</v>
      </c>
      <c r="H83" t="s">
        <v>87</v>
      </c>
      <c r="I83" s="27">
        <f t="shared" si="2"/>
        <v>-0.29499999999999993</v>
      </c>
      <c r="J83" s="24" t="str">
        <f t="shared" si="3"/>
        <v>Kel 2</v>
      </c>
    </row>
    <row r="84" spans="1:10" ht="15" thickBot="1" x14ac:dyDescent="0.35">
      <c r="A84" t="s">
        <v>86</v>
      </c>
      <c r="B84" t="s">
        <v>84</v>
      </c>
      <c r="C84">
        <v>3</v>
      </c>
      <c r="D84">
        <v>3</v>
      </c>
      <c r="E84">
        <v>3</v>
      </c>
      <c r="F84">
        <v>4</v>
      </c>
      <c r="G84">
        <v>4</v>
      </c>
      <c r="H84" t="s">
        <v>87</v>
      </c>
      <c r="I84" s="27">
        <f t="shared" si="2"/>
        <v>-0.35699999999999976</v>
      </c>
      <c r="J84" s="24" t="str">
        <f t="shared" si="3"/>
        <v>Kel 2</v>
      </c>
    </row>
    <row r="85" spans="1:10" ht="15" thickBot="1" x14ac:dyDescent="0.35">
      <c r="A85" t="s">
        <v>112</v>
      </c>
      <c r="B85" t="s">
        <v>89</v>
      </c>
      <c r="C85">
        <v>3</v>
      </c>
      <c r="D85">
        <v>2</v>
      </c>
      <c r="E85">
        <v>3</v>
      </c>
      <c r="F85">
        <v>3</v>
      </c>
      <c r="G85">
        <v>3</v>
      </c>
      <c r="H85" t="s">
        <v>87</v>
      </c>
      <c r="I85" s="27">
        <f t="shared" si="2"/>
        <v>-0.35699999999999976</v>
      </c>
      <c r="J85" s="24" t="str">
        <f t="shared" si="3"/>
        <v>Kel 2</v>
      </c>
    </row>
    <row r="86" spans="1:10" ht="15" thickBot="1" x14ac:dyDescent="0.35">
      <c r="A86" t="s">
        <v>86</v>
      </c>
      <c r="B86" t="s">
        <v>83</v>
      </c>
      <c r="C86">
        <v>3</v>
      </c>
      <c r="D86">
        <v>2</v>
      </c>
      <c r="E86">
        <v>3</v>
      </c>
      <c r="F86">
        <v>3</v>
      </c>
      <c r="G86">
        <v>3</v>
      </c>
      <c r="H86" t="s">
        <v>87</v>
      </c>
      <c r="I86" s="27">
        <f t="shared" si="2"/>
        <v>-0.35699999999999976</v>
      </c>
      <c r="J86" s="24" t="str">
        <f t="shared" si="3"/>
        <v>Kel 2</v>
      </c>
    </row>
    <row r="87" spans="1:10" ht="15" thickBot="1" x14ac:dyDescent="0.35">
      <c r="A87" t="s">
        <v>112</v>
      </c>
      <c r="B87" t="s">
        <v>89</v>
      </c>
      <c r="C87">
        <v>3</v>
      </c>
      <c r="D87">
        <v>2</v>
      </c>
      <c r="E87">
        <v>5</v>
      </c>
      <c r="F87">
        <v>4</v>
      </c>
      <c r="G87">
        <v>2</v>
      </c>
      <c r="H87" t="s">
        <v>87</v>
      </c>
      <c r="I87" s="27">
        <f t="shared" si="2"/>
        <v>-0.36499999999999955</v>
      </c>
      <c r="J87" s="24" t="str">
        <f t="shared" si="3"/>
        <v>Kel 2</v>
      </c>
    </row>
    <row r="88" spans="1:10" ht="15" thickBot="1" x14ac:dyDescent="0.35">
      <c r="A88" t="s">
        <v>112</v>
      </c>
      <c r="B88" t="s">
        <v>83</v>
      </c>
      <c r="C88">
        <v>3</v>
      </c>
      <c r="D88">
        <v>3</v>
      </c>
      <c r="E88">
        <v>5</v>
      </c>
      <c r="F88">
        <v>5</v>
      </c>
      <c r="G88">
        <v>3</v>
      </c>
      <c r="H88" t="s">
        <v>87</v>
      </c>
      <c r="I88" s="27">
        <f t="shared" si="2"/>
        <v>-0.36499999999999977</v>
      </c>
      <c r="J88" s="24" t="str">
        <f t="shared" si="3"/>
        <v>Kel 2</v>
      </c>
    </row>
    <row r="89" spans="1:10" ht="15" thickBot="1" x14ac:dyDescent="0.35">
      <c r="A89" t="s">
        <v>86</v>
      </c>
      <c r="B89" t="s">
        <v>83</v>
      </c>
      <c r="C89">
        <v>4</v>
      </c>
      <c r="D89">
        <v>2</v>
      </c>
      <c r="E89">
        <v>5</v>
      </c>
      <c r="F89">
        <v>5</v>
      </c>
      <c r="G89">
        <v>3</v>
      </c>
      <c r="H89" t="s">
        <v>87</v>
      </c>
      <c r="I89" s="27">
        <f t="shared" si="2"/>
        <v>-0.42700000000000005</v>
      </c>
      <c r="J89" s="24" t="str">
        <f t="shared" si="3"/>
        <v>Kel 2</v>
      </c>
    </row>
    <row r="90" spans="1:10" ht="15" thickBot="1" x14ac:dyDescent="0.35">
      <c r="A90" t="s">
        <v>86</v>
      </c>
      <c r="B90" t="s">
        <v>83</v>
      </c>
      <c r="C90">
        <v>5</v>
      </c>
      <c r="D90">
        <v>2</v>
      </c>
      <c r="E90">
        <v>2</v>
      </c>
      <c r="F90">
        <v>2</v>
      </c>
      <c r="G90">
        <v>5</v>
      </c>
      <c r="H90" t="s">
        <v>87</v>
      </c>
      <c r="I90" s="27">
        <f t="shared" si="2"/>
        <v>-0.46500000000000119</v>
      </c>
      <c r="J90" s="24" t="str">
        <f t="shared" si="3"/>
        <v>Kel 2</v>
      </c>
    </row>
    <row r="91" spans="1:10" ht="15" thickBot="1" x14ac:dyDescent="0.35">
      <c r="A91" t="s">
        <v>112</v>
      </c>
      <c r="B91" t="s">
        <v>83</v>
      </c>
      <c r="C91">
        <v>5</v>
      </c>
      <c r="D91">
        <v>3</v>
      </c>
      <c r="E91">
        <v>4</v>
      </c>
      <c r="F91">
        <v>4</v>
      </c>
      <c r="G91">
        <v>5</v>
      </c>
      <c r="H91" t="s">
        <v>87</v>
      </c>
      <c r="I91" s="27">
        <f t="shared" si="2"/>
        <v>-0.47300000000000031</v>
      </c>
      <c r="J91" s="24" t="str">
        <f t="shared" si="3"/>
        <v>Kel 2</v>
      </c>
    </row>
    <row r="92" spans="1:10" ht="15" thickBot="1" x14ac:dyDescent="0.35">
      <c r="A92" t="s">
        <v>112</v>
      </c>
      <c r="B92" t="s">
        <v>84</v>
      </c>
      <c r="C92">
        <v>2</v>
      </c>
      <c r="D92">
        <v>2</v>
      </c>
      <c r="E92">
        <v>4</v>
      </c>
      <c r="F92">
        <v>4</v>
      </c>
      <c r="G92">
        <v>2</v>
      </c>
      <c r="H92" t="s">
        <v>87</v>
      </c>
      <c r="I92" s="27">
        <f t="shared" si="2"/>
        <v>-0.47899999999999987</v>
      </c>
      <c r="J92" s="24" t="str">
        <f t="shared" si="3"/>
        <v>Kel 2</v>
      </c>
    </row>
    <row r="93" spans="1:10" ht="15" thickBot="1" x14ac:dyDescent="0.35">
      <c r="A93" t="s">
        <v>112</v>
      </c>
      <c r="B93" t="s">
        <v>89</v>
      </c>
      <c r="C93">
        <v>3</v>
      </c>
      <c r="D93">
        <v>1</v>
      </c>
      <c r="E93">
        <v>4</v>
      </c>
      <c r="F93">
        <v>4</v>
      </c>
      <c r="G93">
        <v>2</v>
      </c>
      <c r="H93" t="s">
        <v>87</v>
      </c>
      <c r="I93" s="27">
        <f t="shared" si="2"/>
        <v>-0.5409999999999997</v>
      </c>
      <c r="J93" s="24" t="str">
        <f t="shared" si="3"/>
        <v>Kel 2</v>
      </c>
    </row>
    <row r="94" spans="1:10" ht="15" thickBot="1" x14ac:dyDescent="0.35">
      <c r="A94" t="s">
        <v>86</v>
      </c>
      <c r="B94" t="s">
        <v>83</v>
      </c>
      <c r="C94">
        <v>4</v>
      </c>
      <c r="D94">
        <v>2</v>
      </c>
      <c r="E94">
        <v>3</v>
      </c>
      <c r="F94">
        <v>3</v>
      </c>
      <c r="G94">
        <v>4</v>
      </c>
      <c r="H94" t="s">
        <v>87</v>
      </c>
      <c r="I94" s="27">
        <f t="shared" si="2"/>
        <v>-0.58700000000000019</v>
      </c>
      <c r="J94" s="24" t="str">
        <f t="shared" si="3"/>
        <v>Kel 2</v>
      </c>
    </row>
    <row r="95" spans="1:10" ht="15" thickBot="1" x14ac:dyDescent="0.35">
      <c r="A95" t="s">
        <v>86</v>
      </c>
      <c r="B95" t="s">
        <v>83</v>
      </c>
      <c r="C95">
        <v>2</v>
      </c>
      <c r="D95">
        <v>3</v>
      </c>
      <c r="E95">
        <v>4</v>
      </c>
      <c r="F95">
        <v>4</v>
      </c>
      <c r="G95">
        <v>3</v>
      </c>
      <c r="H95" t="s">
        <v>87</v>
      </c>
      <c r="I95" s="27">
        <f t="shared" si="2"/>
        <v>-0.6469999999999998</v>
      </c>
      <c r="J95" s="24" t="str">
        <f t="shared" si="3"/>
        <v>Kel 2</v>
      </c>
    </row>
    <row r="96" spans="1:10" ht="15" thickBot="1" x14ac:dyDescent="0.35">
      <c r="A96" t="s">
        <v>86</v>
      </c>
      <c r="B96" t="s">
        <v>89</v>
      </c>
      <c r="C96">
        <v>3</v>
      </c>
      <c r="D96">
        <v>5</v>
      </c>
      <c r="E96">
        <v>5</v>
      </c>
      <c r="F96">
        <v>5</v>
      </c>
      <c r="G96">
        <v>5</v>
      </c>
      <c r="H96" t="s">
        <v>87</v>
      </c>
      <c r="I96" s="27">
        <f t="shared" si="2"/>
        <v>-0.70100000000000051</v>
      </c>
      <c r="J96" s="24" t="str">
        <f t="shared" si="3"/>
        <v>Kel 2</v>
      </c>
    </row>
    <row r="97" spans="1:10" ht="15" thickBot="1" x14ac:dyDescent="0.35">
      <c r="A97" t="s">
        <v>86</v>
      </c>
      <c r="B97" t="s">
        <v>83</v>
      </c>
      <c r="C97">
        <v>3</v>
      </c>
      <c r="D97">
        <v>5</v>
      </c>
      <c r="E97">
        <v>5</v>
      </c>
      <c r="F97">
        <v>5</v>
      </c>
      <c r="G97">
        <v>5</v>
      </c>
      <c r="H97" t="s">
        <v>87</v>
      </c>
      <c r="I97" s="27">
        <f t="shared" si="2"/>
        <v>-0.70100000000000051</v>
      </c>
      <c r="J97" s="24" t="str">
        <f t="shared" si="3"/>
        <v>Kel 2</v>
      </c>
    </row>
    <row r="98" spans="1:10" ht="15" thickBot="1" x14ac:dyDescent="0.35">
      <c r="A98" t="s">
        <v>86</v>
      </c>
      <c r="B98" t="s">
        <v>89</v>
      </c>
      <c r="C98">
        <v>3</v>
      </c>
      <c r="D98">
        <v>1</v>
      </c>
      <c r="E98">
        <v>4</v>
      </c>
      <c r="F98">
        <v>3</v>
      </c>
      <c r="G98">
        <v>2</v>
      </c>
      <c r="H98" t="s">
        <v>87</v>
      </c>
      <c r="I98" s="27">
        <f t="shared" si="2"/>
        <v>-0.70899999999999985</v>
      </c>
      <c r="J98" s="24" t="str">
        <f t="shared" si="3"/>
        <v>Kel 2</v>
      </c>
    </row>
    <row r="99" spans="1:10" ht="15" thickBot="1" x14ac:dyDescent="0.35">
      <c r="A99" t="s">
        <v>86</v>
      </c>
      <c r="B99" t="s">
        <v>83</v>
      </c>
      <c r="C99">
        <v>4</v>
      </c>
      <c r="D99">
        <v>2</v>
      </c>
      <c r="E99">
        <v>3</v>
      </c>
      <c r="F99">
        <v>2</v>
      </c>
      <c r="G99">
        <v>4</v>
      </c>
      <c r="H99" t="s">
        <v>87</v>
      </c>
      <c r="I99" s="27">
        <f t="shared" si="2"/>
        <v>-0.75500000000000034</v>
      </c>
      <c r="J99" s="24" t="str">
        <f t="shared" si="3"/>
        <v>Kel 2</v>
      </c>
    </row>
    <row r="100" spans="1:10" ht="15" thickBot="1" x14ac:dyDescent="0.35">
      <c r="A100" t="s">
        <v>112</v>
      </c>
      <c r="B100" t="s">
        <v>89</v>
      </c>
      <c r="C100">
        <v>4</v>
      </c>
      <c r="D100">
        <v>1</v>
      </c>
      <c r="E100">
        <v>5</v>
      </c>
      <c r="F100">
        <v>2</v>
      </c>
      <c r="G100">
        <v>2</v>
      </c>
      <c r="H100" t="s">
        <v>87</v>
      </c>
      <c r="I100" s="27">
        <f t="shared" si="2"/>
        <v>-0.7629999999999999</v>
      </c>
      <c r="J100" s="24" t="str">
        <f t="shared" si="3"/>
        <v>Kel 2</v>
      </c>
    </row>
    <row r="101" spans="1:10" ht="15" thickBot="1" x14ac:dyDescent="0.35">
      <c r="A101" t="s">
        <v>86</v>
      </c>
      <c r="B101" t="s">
        <v>83</v>
      </c>
      <c r="C101">
        <v>4</v>
      </c>
      <c r="D101">
        <v>1</v>
      </c>
      <c r="E101">
        <v>4</v>
      </c>
      <c r="F101">
        <v>4</v>
      </c>
      <c r="G101">
        <v>3</v>
      </c>
      <c r="H101" t="s">
        <v>87</v>
      </c>
      <c r="I101" s="27">
        <f t="shared" si="2"/>
        <v>-0.77099999999999991</v>
      </c>
      <c r="J101" s="24" t="str">
        <f t="shared" si="3"/>
        <v>Kel 2</v>
      </c>
    </row>
    <row r="102" spans="1:10" ht="15" thickBot="1" x14ac:dyDescent="0.35">
      <c r="A102" t="s">
        <v>86</v>
      </c>
      <c r="B102" t="s">
        <v>83</v>
      </c>
      <c r="C102">
        <v>2</v>
      </c>
      <c r="D102">
        <v>3</v>
      </c>
      <c r="E102">
        <v>4</v>
      </c>
      <c r="F102">
        <v>3</v>
      </c>
      <c r="G102">
        <v>3</v>
      </c>
      <c r="H102" t="s">
        <v>87</v>
      </c>
      <c r="I102" s="27">
        <f t="shared" si="2"/>
        <v>-0.81499999999999995</v>
      </c>
      <c r="J102" s="24" t="str">
        <f t="shared" si="3"/>
        <v>Kel 2</v>
      </c>
    </row>
    <row r="103" spans="1:10" ht="15" thickBot="1" x14ac:dyDescent="0.35">
      <c r="A103" t="s">
        <v>86</v>
      </c>
      <c r="B103" t="s">
        <v>83</v>
      </c>
      <c r="C103">
        <v>3</v>
      </c>
      <c r="D103">
        <v>2</v>
      </c>
      <c r="E103">
        <v>2</v>
      </c>
      <c r="F103">
        <v>2</v>
      </c>
      <c r="G103">
        <v>4</v>
      </c>
      <c r="H103" t="s">
        <v>87</v>
      </c>
      <c r="I103" s="27">
        <f t="shared" si="2"/>
        <v>-0.86899999999999977</v>
      </c>
      <c r="J103" s="24" t="str">
        <f t="shared" si="3"/>
        <v>Kel 2</v>
      </c>
    </row>
    <row r="104" spans="1:10" ht="15" thickBot="1" x14ac:dyDescent="0.35">
      <c r="A104" t="s">
        <v>86</v>
      </c>
      <c r="B104" t="s">
        <v>89</v>
      </c>
      <c r="C104">
        <v>3</v>
      </c>
      <c r="D104">
        <v>3</v>
      </c>
      <c r="E104">
        <v>4</v>
      </c>
      <c r="F104">
        <v>4</v>
      </c>
      <c r="G104">
        <v>4</v>
      </c>
      <c r="H104" t="s">
        <v>87</v>
      </c>
      <c r="I104" s="27">
        <f t="shared" si="2"/>
        <v>-0.87699999999999978</v>
      </c>
      <c r="J104" s="24" t="str">
        <f t="shared" si="3"/>
        <v>Kel 2</v>
      </c>
    </row>
    <row r="105" spans="1:10" ht="15" thickBot="1" x14ac:dyDescent="0.35">
      <c r="A105" t="s">
        <v>86</v>
      </c>
      <c r="B105" t="s">
        <v>83</v>
      </c>
      <c r="C105">
        <v>4</v>
      </c>
      <c r="D105">
        <v>2</v>
      </c>
      <c r="E105">
        <v>5</v>
      </c>
      <c r="F105">
        <v>2</v>
      </c>
      <c r="G105">
        <v>3</v>
      </c>
      <c r="H105" t="s">
        <v>87</v>
      </c>
      <c r="I105" s="27">
        <f t="shared" si="2"/>
        <v>-0.93100000000000027</v>
      </c>
      <c r="J105" s="24" t="str">
        <f t="shared" si="3"/>
        <v>Kel 2</v>
      </c>
    </row>
    <row r="106" spans="1:10" ht="15" thickBot="1" x14ac:dyDescent="0.35">
      <c r="A106" t="s">
        <v>112</v>
      </c>
      <c r="B106" t="s">
        <v>84</v>
      </c>
      <c r="C106">
        <v>4</v>
      </c>
      <c r="D106">
        <v>2</v>
      </c>
      <c r="E106">
        <v>4</v>
      </c>
      <c r="F106">
        <v>4</v>
      </c>
      <c r="G106">
        <v>4</v>
      </c>
      <c r="H106" t="s">
        <v>87</v>
      </c>
      <c r="I106" s="27">
        <f t="shared" si="2"/>
        <v>-0.93900000000000006</v>
      </c>
      <c r="J106" s="24" t="str">
        <f t="shared" si="3"/>
        <v>Kel 2</v>
      </c>
    </row>
    <row r="107" spans="1:10" ht="15" thickBot="1" x14ac:dyDescent="0.35">
      <c r="A107" t="s">
        <v>86</v>
      </c>
      <c r="B107" t="s">
        <v>83</v>
      </c>
      <c r="C107">
        <v>4</v>
      </c>
      <c r="D107">
        <v>2</v>
      </c>
      <c r="E107">
        <v>4</v>
      </c>
      <c r="F107">
        <v>4</v>
      </c>
      <c r="G107">
        <v>4</v>
      </c>
      <c r="H107" t="s">
        <v>87</v>
      </c>
      <c r="I107" s="27">
        <f t="shared" si="2"/>
        <v>-0.93900000000000006</v>
      </c>
      <c r="J107" s="24" t="str">
        <f t="shared" si="3"/>
        <v>Kel 2</v>
      </c>
    </row>
    <row r="108" spans="1:10" ht="15" thickBot="1" x14ac:dyDescent="0.35">
      <c r="A108" t="s">
        <v>86</v>
      </c>
      <c r="B108" t="s">
        <v>83</v>
      </c>
      <c r="C108">
        <v>4</v>
      </c>
      <c r="D108">
        <v>2</v>
      </c>
      <c r="E108">
        <v>4</v>
      </c>
      <c r="F108">
        <v>4</v>
      </c>
      <c r="G108">
        <v>4</v>
      </c>
      <c r="H108" t="s">
        <v>87</v>
      </c>
      <c r="I108" s="27">
        <f t="shared" si="2"/>
        <v>-0.93900000000000006</v>
      </c>
      <c r="J108" s="24" t="str">
        <f t="shared" si="3"/>
        <v>Kel 2</v>
      </c>
    </row>
    <row r="109" spans="1:10" ht="15" thickBot="1" x14ac:dyDescent="0.35">
      <c r="A109" t="s">
        <v>86</v>
      </c>
      <c r="B109" t="s">
        <v>83</v>
      </c>
      <c r="C109">
        <v>2</v>
      </c>
      <c r="D109">
        <v>1</v>
      </c>
      <c r="E109">
        <v>3</v>
      </c>
      <c r="F109">
        <v>2</v>
      </c>
      <c r="G109">
        <v>2</v>
      </c>
      <c r="H109" t="s">
        <v>87</v>
      </c>
      <c r="I109" s="27">
        <f t="shared" si="2"/>
        <v>-0.99099999999999988</v>
      </c>
      <c r="J109" s="24" t="str">
        <f t="shared" si="3"/>
        <v>Kel 2</v>
      </c>
    </row>
    <row r="110" spans="1:10" ht="15" thickBot="1" x14ac:dyDescent="0.35">
      <c r="A110" t="s">
        <v>86</v>
      </c>
      <c r="B110" t="s">
        <v>83</v>
      </c>
      <c r="C110">
        <v>2</v>
      </c>
      <c r="D110">
        <v>1</v>
      </c>
      <c r="E110">
        <v>3</v>
      </c>
      <c r="F110">
        <v>2</v>
      </c>
      <c r="G110">
        <v>2</v>
      </c>
      <c r="H110" t="s">
        <v>87</v>
      </c>
      <c r="I110" s="27">
        <f t="shared" si="2"/>
        <v>-0.99099999999999988</v>
      </c>
      <c r="J110" s="24" t="str">
        <f t="shared" si="3"/>
        <v>Kel 2</v>
      </c>
    </row>
    <row r="111" spans="1:10" ht="15" thickBot="1" x14ac:dyDescent="0.35">
      <c r="A111" t="s">
        <v>112</v>
      </c>
      <c r="B111" t="s">
        <v>89</v>
      </c>
      <c r="C111">
        <v>2</v>
      </c>
      <c r="D111">
        <v>2</v>
      </c>
      <c r="E111">
        <v>3</v>
      </c>
      <c r="F111">
        <v>3</v>
      </c>
      <c r="G111">
        <v>3</v>
      </c>
      <c r="H111" t="s">
        <v>87</v>
      </c>
      <c r="I111" s="27">
        <f t="shared" si="2"/>
        <v>-0.9910000000000001</v>
      </c>
      <c r="J111" s="24" t="str">
        <f t="shared" si="3"/>
        <v>Kel 2</v>
      </c>
    </row>
    <row r="112" spans="1:10" ht="15" thickBot="1" x14ac:dyDescent="0.35">
      <c r="A112" t="s">
        <v>86</v>
      </c>
      <c r="B112" t="s">
        <v>83</v>
      </c>
      <c r="C112">
        <v>3</v>
      </c>
      <c r="D112">
        <v>1</v>
      </c>
      <c r="E112">
        <v>3</v>
      </c>
      <c r="F112">
        <v>3</v>
      </c>
      <c r="G112">
        <v>3</v>
      </c>
      <c r="H112" t="s">
        <v>87</v>
      </c>
      <c r="I112" s="27">
        <f t="shared" si="2"/>
        <v>-1.0529999999999999</v>
      </c>
      <c r="J112" s="24" t="str">
        <f t="shared" si="3"/>
        <v>Kel 2</v>
      </c>
    </row>
    <row r="113" spans="1:10" ht="15" thickBot="1" x14ac:dyDescent="0.35">
      <c r="A113" t="s">
        <v>86</v>
      </c>
      <c r="B113" t="s">
        <v>83</v>
      </c>
      <c r="C113">
        <v>3</v>
      </c>
      <c r="D113">
        <v>1</v>
      </c>
      <c r="E113">
        <v>3</v>
      </c>
      <c r="F113">
        <v>3</v>
      </c>
      <c r="G113">
        <v>3</v>
      </c>
      <c r="H113" t="s">
        <v>87</v>
      </c>
      <c r="I113" s="27">
        <f t="shared" si="2"/>
        <v>-1.0529999999999999</v>
      </c>
      <c r="J113" s="24" t="str">
        <f t="shared" si="3"/>
        <v>Kel 2</v>
      </c>
    </row>
    <row r="114" spans="1:10" ht="15" thickBot="1" x14ac:dyDescent="0.35">
      <c r="A114" t="s">
        <v>86</v>
      </c>
      <c r="B114" t="s">
        <v>89</v>
      </c>
      <c r="C114">
        <v>3</v>
      </c>
      <c r="D114">
        <v>2</v>
      </c>
      <c r="E114">
        <v>5</v>
      </c>
      <c r="F114">
        <v>5</v>
      </c>
      <c r="G114">
        <v>3</v>
      </c>
      <c r="H114" t="s">
        <v>87</v>
      </c>
      <c r="I114" s="27">
        <f t="shared" si="2"/>
        <v>-1.0609999999999997</v>
      </c>
      <c r="J114" s="24" t="str">
        <f t="shared" si="3"/>
        <v>Kel 2</v>
      </c>
    </row>
    <row r="115" spans="1:10" ht="15" thickBot="1" x14ac:dyDescent="0.35">
      <c r="A115" t="s">
        <v>112</v>
      </c>
      <c r="B115" t="s">
        <v>89</v>
      </c>
      <c r="C115">
        <v>2</v>
      </c>
      <c r="D115">
        <v>3</v>
      </c>
      <c r="E115">
        <v>3</v>
      </c>
      <c r="F115">
        <v>3</v>
      </c>
      <c r="G115">
        <v>4</v>
      </c>
      <c r="H115" t="s">
        <v>87</v>
      </c>
      <c r="I115" s="27">
        <f t="shared" si="2"/>
        <v>-1.1589999999999998</v>
      </c>
      <c r="J115" s="24" t="str">
        <f t="shared" si="3"/>
        <v>Kel 2</v>
      </c>
    </row>
    <row r="116" spans="1:10" ht="15" thickBot="1" x14ac:dyDescent="0.35">
      <c r="A116" t="s">
        <v>86</v>
      </c>
      <c r="B116" t="s">
        <v>83</v>
      </c>
      <c r="C116">
        <v>3</v>
      </c>
      <c r="D116">
        <v>3</v>
      </c>
      <c r="E116">
        <v>5</v>
      </c>
      <c r="F116">
        <v>5</v>
      </c>
      <c r="G116">
        <v>4</v>
      </c>
      <c r="H116" t="s">
        <v>87</v>
      </c>
      <c r="I116" s="27">
        <f t="shared" si="2"/>
        <v>-1.2289999999999996</v>
      </c>
      <c r="J116" s="24" t="str">
        <f t="shared" si="3"/>
        <v>Kel 2</v>
      </c>
    </row>
    <row r="117" spans="1:10" ht="15" thickBot="1" x14ac:dyDescent="0.35">
      <c r="A117" t="s">
        <v>86</v>
      </c>
      <c r="B117" t="s">
        <v>83</v>
      </c>
      <c r="C117">
        <v>4</v>
      </c>
      <c r="D117">
        <v>1</v>
      </c>
      <c r="E117">
        <v>5</v>
      </c>
      <c r="F117">
        <v>4</v>
      </c>
      <c r="G117">
        <v>3</v>
      </c>
      <c r="H117" t="s">
        <v>87</v>
      </c>
      <c r="I117" s="27">
        <f t="shared" si="2"/>
        <v>-1.2909999999999999</v>
      </c>
      <c r="J117" s="24" t="str">
        <f t="shared" si="3"/>
        <v>Kel 2</v>
      </c>
    </row>
    <row r="118" spans="1:10" ht="15" thickBot="1" x14ac:dyDescent="0.35">
      <c r="A118" t="s">
        <v>112</v>
      </c>
      <c r="B118" t="s">
        <v>89</v>
      </c>
      <c r="C118">
        <v>3</v>
      </c>
      <c r="D118">
        <v>2</v>
      </c>
      <c r="E118">
        <v>3</v>
      </c>
      <c r="F118">
        <v>2</v>
      </c>
      <c r="G118">
        <v>4</v>
      </c>
      <c r="H118" t="s">
        <v>87</v>
      </c>
      <c r="I118" s="27">
        <f t="shared" si="2"/>
        <v>-1.3889999999999998</v>
      </c>
      <c r="J118" s="24" t="str">
        <f t="shared" si="3"/>
        <v>Kel 2</v>
      </c>
    </row>
    <row r="119" spans="1:10" ht="15" thickBot="1" x14ac:dyDescent="0.35">
      <c r="A119" t="s">
        <v>112</v>
      </c>
      <c r="B119" t="s">
        <v>89</v>
      </c>
      <c r="C119">
        <v>3</v>
      </c>
      <c r="D119">
        <v>2</v>
      </c>
      <c r="E119">
        <v>4</v>
      </c>
      <c r="F119">
        <v>4</v>
      </c>
      <c r="G119">
        <v>4</v>
      </c>
      <c r="H119" t="s">
        <v>87</v>
      </c>
      <c r="I119" s="27">
        <f t="shared" si="2"/>
        <v>-1.5729999999999995</v>
      </c>
      <c r="J119" s="24" t="str">
        <f t="shared" si="3"/>
        <v>Kel 2</v>
      </c>
    </row>
    <row r="120" spans="1:10" ht="15" thickBot="1" x14ac:dyDescent="0.35">
      <c r="A120" t="s">
        <v>86</v>
      </c>
      <c r="B120" t="s">
        <v>83</v>
      </c>
      <c r="C120">
        <v>3</v>
      </c>
      <c r="D120">
        <v>2</v>
      </c>
      <c r="E120">
        <v>4</v>
      </c>
      <c r="F120">
        <v>4</v>
      </c>
      <c r="G120">
        <v>4</v>
      </c>
      <c r="H120" t="s">
        <v>87</v>
      </c>
      <c r="I120" s="27">
        <f t="shared" si="2"/>
        <v>-1.5729999999999995</v>
      </c>
      <c r="J120" s="24" t="str">
        <f t="shared" si="3"/>
        <v>Kel 2</v>
      </c>
    </row>
    <row r="121" spans="1:10" ht="15" thickBot="1" x14ac:dyDescent="0.35">
      <c r="A121" t="s">
        <v>86</v>
      </c>
      <c r="B121" t="s">
        <v>83</v>
      </c>
      <c r="C121">
        <v>3</v>
      </c>
      <c r="D121">
        <v>2</v>
      </c>
      <c r="E121">
        <v>4</v>
      </c>
      <c r="F121">
        <v>4</v>
      </c>
      <c r="G121">
        <v>4</v>
      </c>
      <c r="H121" t="s">
        <v>87</v>
      </c>
      <c r="I121" s="27">
        <f t="shared" si="2"/>
        <v>-1.5729999999999995</v>
      </c>
      <c r="J121" s="24" t="str">
        <f t="shared" si="3"/>
        <v>Kel 2</v>
      </c>
    </row>
    <row r="122" spans="1:10" ht="15" thickBot="1" x14ac:dyDescent="0.35">
      <c r="A122" t="s">
        <v>86</v>
      </c>
      <c r="B122" t="s">
        <v>83</v>
      </c>
      <c r="C122">
        <v>4</v>
      </c>
      <c r="D122">
        <v>1</v>
      </c>
      <c r="E122">
        <v>4</v>
      </c>
      <c r="F122">
        <v>4</v>
      </c>
      <c r="G122">
        <v>4</v>
      </c>
      <c r="H122" t="s">
        <v>87</v>
      </c>
      <c r="I122" s="27">
        <f t="shared" si="2"/>
        <v>-1.6349999999999998</v>
      </c>
      <c r="J122" s="24" t="str">
        <f t="shared" si="3"/>
        <v>Kel 2</v>
      </c>
    </row>
    <row r="123" spans="1:10" ht="15" thickBot="1" x14ac:dyDescent="0.35">
      <c r="A123" t="s">
        <v>112</v>
      </c>
      <c r="B123" t="s">
        <v>89</v>
      </c>
      <c r="C123">
        <v>2</v>
      </c>
      <c r="D123">
        <v>3</v>
      </c>
      <c r="E123">
        <v>4</v>
      </c>
      <c r="F123">
        <v>3</v>
      </c>
      <c r="G123">
        <v>4</v>
      </c>
      <c r="H123" t="s">
        <v>87</v>
      </c>
      <c r="I123" s="27">
        <f t="shared" si="2"/>
        <v>-1.6789999999999998</v>
      </c>
      <c r="J123" s="24" t="str">
        <f t="shared" si="3"/>
        <v>Kel 2</v>
      </c>
    </row>
    <row r="124" spans="1:10" ht="15" thickBot="1" x14ac:dyDescent="0.35">
      <c r="A124" t="s">
        <v>86</v>
      </c>
      <c r="B124" t="s">
        <v>83</v>
      </c>
      <c r="C124">
        <v>2</v>
      </c>
      <c r="D124">
        <v>2</v>
      </c>
      <c r="E124">
        <v>3</v>
      </c>
      <c r="F124">
        <v>4</v>
      </c>
      <c r="G124">
        <v>4</v>
      </c>
      <c r="H124" t="s">
        <v>87</v>
      </c>
      <c r="I124" s="27">
        <f t="shared" si="2"/>
        <v>-1.6869999999999998</v>
      </c>
      <c r="J124" s="24" t="str">
        <f t="shared" si="3"/>
        <v>Kel 2</v>
      </c>
    </row>
    <row r="125" spans="1:10" ht="15" thickBot="1" x14ac:dyDescent="0.35">
      <c r="A125" t="s">
        <v>86</v>
      </c>
      <c r="B125" t="s">
        <v>83</v>
      </c>
      <c r="C125">
        <v>2</v>
      </c>
      <c r="D125">
        <v>1</v>
      </c>
      <c r="E125">
        <v>3</v>
      </c>
      <c r="F125">
        <v>3</v>
      </c>
      <c r="G125">
        <v>3</v>
      </c>
      <c r="H125" t="s">
        <v>87</v>
      </c>
      <c r="I125" s="27">
        <f t="shared" si="2"/>
        <v>-1.6870000000000001</v>
      </c>
      <c r="J125" s="24" t="str">
        <f t="shared" si="3"/>
        <v>Kel 2</v>
      </c>
    </row>
    <row r="126" spans="1:10" ht="15" thickBot="1" x14ac:dyDescent="0.35">
      <c r="A126" t="s">
        <v>86</v>
      </c>
      <c r="B126" t="s">
        <v>83</v>
      </c>
      <c r="C126">
        <v>3</v>
      </c>
      <c r="D126">
        <v>2</v>
      </c>
      <c r="E126">
        <v>4</v>
      </c>
      <c r="F126">
        <v>3</v>
      </c>
      <c r="G126">
        <v>4</v>
      </c>
      <c r="H126" t="s">
        <v>87</v>
      </c>
      <c r="I126" s="27">
        <f t="shared" si="2"/>
        <v>-1.7409999999999997</v>
      </c>
      <c r="J126" s="24" t="str">
        <f t="shared" si="3"/>
        <v>Kel 2</v>
      </c>
    </row>
    <row r="127" spans="1:10" ht="15" thickBot="1" x14ac:dyDescent="0.35">
      <c r="A127" t="s">
        <v>86</v>
      </c>
      <c r="B127" t="s">
        <v>83</v>
      </c>
      <c r="C127">
        <v>3</v>
      </c>
      <c r="D127">
        <v>1</v>
      </c>
      <c r="E127">
        <v>5</v>
      </c>
      <c r="F127">
        <v>5</v>
      </c>
      <c r="G127">
        <v>3</v>
      </c>
      <c r="H127" t="s">
        <v>87</v>
      </c>
      <c r="I127" s="27">
        <f t="shared" si="2"/>
        <v>-1.7569999999999999</v>
      </c>
      <c r="J127" s="24" t="str">
        <f t="shared" si="3"/>
        <v>Kel 2</v>
      </c>
    </row>
    <row r="128" spans="1:10" ht="15" thickBot="1" x14ac:dyDescent="0.35">
      <c r="A128" t="s">
        <v>86</v>
      </c>
      <c r="B128" t="s">
        <v>83</v>
      </c>
      <c r="C128">
        <v>3</v>
      </c>
      <c r="D128">
        <v>1</v>
      </c>
      <c r="E128">
        <v>5</v>
      </c>
      <c r="F128">
        <v>5</v>
      </c>
      <c r="G128">
        <v>3</v>
      </c>
      <c r="H128" t="s">
        <v>87</v>
      </c>
      <c r="I128" s="27">
        <f t="shared" si="2"/>
        <v>-1.7569999999999999</v>
      </c>
      <c r="J128" s="24" t="str">
        <f t="shared" si="3"/>
        <v>Kel 2</v>
      </c>
    </row>
    <row r="129" spans="1:10" ht="15" thickBot="1" x14ac:dyDescent="0.35">
      <c r="A129" t="s">
        <v>86</v>
      </c>
      <c r="B129" t="s">
        <v>83</v>
      </c>
      <c r="C129">
        <v>3</v>
      </c>
      <c r="D129">
        <v>1</v>
      </c>
      <c r="E129">
        <v>5</v>
      </c>
      <c r="F129">
        <v>5</v>
      </c>
      <c r="G129">
        <v>3</v>
      </c>
      <c r="H129" t="s">
        <v>87</v>
      </c>
      <c r="I129" s="27">
        <f t="shared" si="2"/>
        <v>-1.7569999999999999</v>
      </c>
      <c r="J129" s="24" t="str">
        <f t="shared" si="3"/>
        <v>Kel 2</v>
      </c>
    </row>
    <row r="130" spans="1:10" ht="15" thickBot="1" x14ac:dyDescent="0.35">
      <c r="A130" t="s">
        <v>86</v>
      </c>
      <c r="B130" t="s">
        <v>83</v>
      </c>
      <c r="C130">
        <v>3</v>
      </c>
      <c r="D130">
        <v>1</v>
      </c>
      <c r="E130">
        <v>3</v>
      </c>
      <c r="F130">
        <v>3</v>
      </c>
      <c r="G130">
        <v>4</v>
      </c>
      <c r="H130" t="s">
        <v>87</v>
      </c>
      <c r="I130" s="27">
        <f t="shared" si="2"/>
        <v>-1.9169999999999998</v>
      </c>
      <c r="J130" s="24" t="str">
        <f t="shared" si="3"/>
        <v>Kel 2</v>
      </c>
    </row>
    <row r="131" spans="1:10" ht="15" thickBot="1" x14ac:dyDescent="0.35">
      <c r="A131" t="s">
        <v>86</v>
      </c>
      <c r="B131" t="s">
        <v>83</v>
      </c>
      <c r="C131">
        <v>3</v>
      </c>
      <c r="D131">
        <v>2</v>
      </c>
      <c r="E131">
        <v>5</v>
      </c>
      <c r="F131">
        <v>5</v>
      </c>
      <c r="G131">
        <v>4</v>
      </c>
      <c r="H131" t="s">
        <v>87</v>
      </c>
      <c r="I131" s="27">
        <f t="shared" ref="I131:I140" si="4">-0.003+0.634*C131+0.696*D131-0.52*E131+0.168*F131-0.864*G131</f>
        <v>-1.9249999999999996</v>
      </c>
      <c r="J131" s="24" t="str">
        <f t="shared" ref="J131:J140" si="5">IF(I131&gt;0,"Kel 1","Kel 2")</f>
        <v>Kel 2</v>
      </c>
    </row>
    <row r="132" spans="1:10" ht="15" thickBot="1" x14ac:dyDescent="0.35">
      <c r="A132" t="s">
        <v>86</v>
      </c>
      <c r="B132" t="s">
        <v>89</v>
      </c>
      <c r="C132">
        <v>4</v>
      </c>
      <c r="D132">
        <v>1</v>
      </c>
      <c r="E132">
        <v>5</v>
      </c>
      <c r="F132">
        <v>5</v>
      </c>
      <c r="G132">
        <v>4</v>
      </c>
      <c r="H132" t="s">
        <v>87</v>
      </c>
      <c r="I132" s="27">
        <f t="shared" si="4"/>
        <v>-1.9869999999999999</v>
      </c>
      <c r="J132" s="24" t="str">
        <f t="shared" si="5"/>
        <v>Kel 2</v>
      </c>
    </row>
    <row r="133" spans="1:10" ht="15" thickBot="1" x14ac:dyDescent="0.35">
      <c r="A133" t="s">
        <v>112</v>
      </c>
      <c r="B133" t="s">
        <v>89</v>
      </c>
      <c r="C133">
        <v>3</v>
      </c>
      <c r="D133">
        <v>1</v>
      </c>
      <c r="E133">
        <v>3</v>
      </c>
      <c r="F133">
        <v>2</v>
      </c>
      <c r="G133">
        <v>4</v>
      </c>
      <c r="H133" t="s">
        <v>87</v>
      </c>
      <c r="I133" s="27">
        <f t="shared" si="4"/>
        <v>-2.085</v>
      </c>
      <c r="J133" s="24" t="str">
        <f t="shared" si="5"/>
        <v>Kel 2</v>
      </c>
    </row>
    <row r="134" spans="1:10" ht="15" thickBot="1" x14ac:dyDescent="0.35">
      <c r="A134" t="s">
        <v>86</v>
      </c>
      <c r="B134" t="s">
        <v>83</v>
      </c>
      <c r="C134">
        <v>3</v>
      </c>
      <c r="D134">
        <v>3</v>
      </c>
      <c r="E134">
        <v>5</v>
      </c>
      <c r="F134">
        <v>5</v>
      </c>
      <c r="G134">
        <v>5</v>
      </c>
      <c r="H134" t="s">
        <v>87</v>
      </c>
      <c r="I134" s="27">
        <f t="shared" si="4"/>
        <v>-2.093</v>
      </c>
      <c r="J134" s="24" t="str">
        <f t="shared" si="5"/>
        <v>Kel 2</v>
      </c>
    </row>
    <row r="135" spans="1:10" ht="15" thickBot="1" x14ac:dyDescent="0.35">
      <c r="A135" t="s">
        <v>86</v>
      </c>
      <c r="B135" t="s">
        <v>83</v>
      </c>
      <c r="C135">
        <v>4</v>
      </c>
      <c r="D135">
        <v>2</v>
      </c>
      <c r="E135">
        <v>5</v>
      </c>
      <c r="F135">
        <v>5</v>
      </c>
      <c r="G135">
        <v>5</v>
      </c>
      <c r="H135" t="s">
        <v>87</v>
      </c>
      <c r="I135" s="27">
        <f t="shared" si="4"/>
        <v>-2.1550000000000002</v>
      </c>
      <c r="J135" s="24" t="str">
        <f t="shared" si="5"/>
        <v>Kel 2</v>
      </c>
    </row>
    <row r="136" spans="1:10" ht="15" thickBot="1" x14ac:dyDescent="0.35">
      <c r="A136" t="s">
        <v>86</v>
      </c>
      <c r="B136" t="s">
        <v>83</v>
      </c>
      <c r="C136">
        <v>2</v>
      </c>
      <c r="D136">
        <v>2</v>
      </c>
      <c r="E136">
        <v>4</v>
      </c>
      <c r="F136">
        <v>4</v>
      </c>
      <c r="G136">
        <v>4</v>
      </c>
      <c r="H136" t="s">
        <v>87</v>
      </c>
      <c r="I136" s="27">
        <f t="shared" si="4"/>
        <v>-2.2069999999999999</v>
      </c>
      <c r="J136" s="24" t="str">
        <f t="shared" si="5"/>
        <v>Kel 2</v>
      </c>
    </row>
    <row r="137" spans="1:10" ht="15" thickBot="1" x14ac:dyDescent="0.35">
      <c r="A137" t="s">
        <v>86</v>
      </c>
      <c r="B137" t="s">
        <v>83</v>
      </c>
      <c r="C137">
        <v>2</v>
      </c>
      <c r="D137">
        <v>2</v>
      </c>
      <c r="E137">
        <v>4</v>
      </c>
      <c r="F137">
        <v>3</v>
      </c>
      <c r="G137">
        <v>4</v>
      </c>
      <c r="H137" t="s">
        <v>87</v>
      </c>
      <c r="I137" s="27">
        <f t="shared" si="4"/>
        <v>-2.375</v>
      </c>
      <c r="J137" s="24" t="str">
        <f t="shared" si="5"/>
        <v>Kel 2</v>
      </c>
    </row>
    <row r="138" spans="1:10" ht="15" thickBot="1" x14ac:dyDescent="0.35">
      <c r="A138" t="s">
        <v>112</v>
      </c>
      <c r="B138" t="s">
        <v>84</v>
      </c>
      <c r="C138">
        <v>2</v>
      </c>
      <c r="D138">
        <v>2</v>
      </c>
      <c r="E138">
        <v>3</v>
      </c>
      <c r="F138">
        <v>3</v>
      </c>
      <c r="G138">
        <v>5</v>
      </c>
      <c r="H138" t="s">
        <v>87</v>
      </c>
      <c r="I138" s="27">
        <f t="shared" si="4"/>
        <v>-2.7190000000000003</v>
      </c>
      <c r="J138" s="24" t="str">
        <f t="shared" si="5"/>
        <v>Kel 2</v>
      </c>
    </row>
    <row r="139" spans="1:10" ht="15" thickBot="1" x14ac:dyDescent="0.35">
      <c r="A139" t="s">
        <v>86</v>
      </c>
      <c r="B139" t="s">
        <v>83</v>
      </c>
      <c r="C139">
        <v>4</v>
      </c>
      <c r="D139">
        <v>1</v>
      </c>
      <c r="E139">
        <v>5</v>
      </c>
      <c r="F139">
        <v>5</v>
      </c>
      <c r="G139">
        <v>5</v>
      </c>
      <c r="H139" t="s">
        <v>87</v>
      </c>
      <c r="I139" s="27">
        <f t="shared" si="4"/>
        <v>-2.851</v>
      </c>
      <c r="J139" s="24" t="str">
        <f t="shared" si="5"/>
        <v>Kel 2</v>
      </c>
    </row>
    <row r="140" spans="1:10" ht="15" thickBot="1" x14ac:dyDescent="0.35">
      <c r="A140" t="s">
        <v>86</v>
      </c>
      <c r="B140" t="s">
        <v>83</v>
      </c>
      <c r="C140">
        <v>4</v>
      </c>
      <c r="D140">
        <v>1</v>
      </c>
      <c r="E140">
        <v>5</v>
      </c>
      <c r="F140">
        <v>5</v>
      </c>
      <c r="G140">
        <v>5</v>
      </c>
      <c r="H140" t="s">
        <v>87</v>
      </c>
      <c r="I140" s="27">
        <f t="shared" si="4"/>
        <v>-2.851</v>
      </c>
      <c r="J140" s="24" t="str">
        <f t="shared" si="5"/>
        <v>Kel 2</v>
      </c>
    </row>
  </sheetData>
  <autoFilter ref="A2:J2">
    <sortState ref="A3:J140">
      <sortCondition descending="1" ref="I2"/>
    </sortState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6"/>
  <sheetViews>
    <sheetView zoomScaleNormal="100" workbookViewId="0">
      <selection activeCell="J14" sqref="J14"/>
    </sheetView>
  </sheetViews>
  <sheetFormatPr defaultRowHeight="14.4" x14ac:dyDescent="0.3"/>
  <cols>
    <col min="1" max="1" width="17.77734375" customWidth="1"/>
    <col min="2" max="2" width="18.44140625" hidden="1" customWidth="1"/>
    <col min="3" max="3" width="26.109375" hidden="1" customWidth="1"/>
    <col min="4" max="4" width="27.5546875" customWidth="1"/>
    <col min="5" max="10" width="12.21875" customWidth="1"/>
    <col min="14" max="14" width="12.88671875" bestFit="1" customWidth="1"/>
    <col min="15" max="15" width="15.77734375" bestFit="1" customWidth="1"/>
    <col min="16" max="17" width="11.5546875" bestFit="1" customWidth="1"/>
    <col min="18" max="18" width="11.77734375" customWidth="1"/>
    <col min="19" max="19" width="13.21875" customWidth="1"/>
    <col min="20" max="20" width="16.77734375" customWidth="1"/>
    <col min="21" max="21" width="11.33203125" hidden="1" customWidth="1"/>
    <col min="22" max="22" width="11.5546875" bestFit="1" customWidth="1"/>
  </cols>
  <sheetData>
    <row r="1" spans="1:22" ht="106.8" thickBot="1" x14ac:dyDescent="0.35">
      <c r="A1" s="1" t="s">
        <v>1</v>
      </c>
      <c r="B1" s="1" t="s">
        <v>2</v>
      </c>
      <c r="C1" s="1" t="s">
        <v>3</v>
      </c>
      <c r="D1" s="1" t="s">
        <v>10</v>
      </c>
      <c r="E1" s="1" t="s">
        <v>11</v>
      </c>
      <c r="F1" s="1" t="s">
        <v>5</v>
      </c>
      <c r="G1" s="1" t="s">
        <v>6</v>
      </c>
      <c r="H1" s="1" t="s">
        <v>7</v>
      </c>
      <c r="I1" s="1" t="s">
        <v>9</v>
      </c>
      <c r="J1" s="1" t="s">
        <v>95</v>
      </c>
      <c r="K1" s="29" t="s">
        <v>90</v>
      </c>
      <c r="N1" s="1"/>
      <c r="O1" s="1"/>
      <c r="P1" s="1"/>
      <c r="Q1" s="1"/>
      <c r="R1" s="1"/>
      <c r="S1" s="1"/>
      <c r="T1" s="1"/>
      <c r="U1" s="1"/>
      <c r="V1" s="1"/>
    </row>
    <row r="2" spans="1:22" ht="15" thickBot="1" x14ac:dyDescent="0.35">
      <c r="A2" s="1"/>
      <c r="B2" s="1"/>
      <c r="C2" s="1"/>
      <c r="D2" s="1"/>
      <c r="E2" s="8" t="s">
        <v>76</v>
      </c>
      <c r="F2" s="8" t="s">
        <v>78</v>
      </c>
      <c r="G2" s="8" t="s">
        <v>79</v>
      </c>
      <c r="H2" s="8" t="s">
        <v>80</v>
      </c>
      <c r="I2" s="8" t="s">
        <v>82</v>
      </c>
      <c r="J2" s="1"/>
      <c r="N2" s="1"/>
      <c r="O2" s="1"/>
      <c r="P2" s="1"/>
      <c r="Q2" s="1"/>
      <c r="R2" s="1"/>
      <c r="S2" s="1"/>
      <c r="T2" s="1"/>
      <c r="U2" s="1"/>
      <c r="V2" s="1"/>
    </row>
    <row r="3" spans="1:22" ht="15" thickBot="1" x14ac:dyDescent="0.35">
      <c r="A3" s="1" t="s">
        <v>86</v>
      </c>
      <c r="B3" s="1" t="s">
        <v>27</v>
      </c>
      <c r="C3" s="5" t="s">
        <v>15</v>
      </c>
      <c r="D3" s="1" t="s">
        <v>84</v>
      </c>
      <c r="E3" s="1">
        <v>5</v>
      </c>
      <c r="F3" s="1">
        <v>3</v>
      </c>
      <c r="G3" s="1">
        <v>2</v>
      </c>
      <c r="H3" s="1">
        <v>2</v>
      </c>
      <c r="I3" s="1">
        <v>1</v>
      </c>
      <c r="J3" s="27">
        <f t="shared" ref="J3:J66" si="0">-0.003+0.634*E3+0.696*F3-0.52*G3+0.168*H3-0.864*I3</f>
        <v>3.6870000000000003</v>
      </c>
      <c r="K3" s="24" t="str">
        <f t="shared" ref="K3:K66" si="1">IF(J3&gt;0,"Kel 1","Kel 2")</f>
        <v>Kel 1</v>
      </c>
      <c r="N3" s="1"/>
      <c r="O3" s="1"/>
      <c r="P3" s="1"/>
      <c r="Q3" s="1"/>
      <c r="R3" s="1"/>
      <c r="S3" s="1"/>
      <c r="T3" s="1"/>
      <c r="U3" s="1"/>
      <c r="V3" s="1"/>
    </row>
    <row r="4" spans="1:22" ht="15" thickBot="1" x14ac:dyDescent="0.35">
      <c r="A4" s="1" t="s">
        <v>26</v>
      </c>
      <c r="B4" s="1" t="s">
        <v>14</v>
      </c>
      <c r="C4" s="5" t="s">
        <v>15</v>
      </c>
      <c r="D4" s="1" t="s">
        <v>85</v>
      </c>
      <c r="E4" s="1">
        <v>4</v>
      </c>
      <c r="F4" s="1">
        <v>3</v>
      </c>
      <c r="G4" s="1">
        <v>2</v>
      </c>
      <c r="H4" s="1">
        <v>2</v>
      </c>
      <c r="I4" s="1">
        <v>1</v>
      </c>
      <c r="J4" s="27">
        <f t="shared" si="0"/>
        <v>3.0530000000000004</v>
      </c>
      <c r="K4" s="24" t="str">
        <f t="shared" si="1"/>
        <v>Kel 1</v>
      </c>
      <c r="N4" s="1"/>
      <c r="O4" s="1"/>
      <c r="P4" s="1"/>
      <c r="Q4" s="1"/>
      <c r="R4" s="1"/>
      <c r="S4" s="1"/>
      <c r="T4" s="1"/>
      <c r="U4" s="1"/>
      <c r="V4" s="1"/>
    </row>
    <row r="5" spans="1:22" ht="15" thickBot="1" x14ac:dyDescent="0.35">
      <c r="A5" s="1" t="s">
        <v>86</v>
      </c>
      <c r="B5" s="1" t="s">
        <v>14</v>
      </c>
      <c r="C5" s="5" t="s">
        <v>15</v>
      </c>
      <c r="D5" s="1" t="s">
        <v>83</v>
      </c>
      <c r="E5" s="1">
        <v>3</v>
      </c>
      <c r="F5" s="1">
        <v>5</v>
      </c>
      <c r="G5" s="1">
        <v>2</v>
      </c>
      <c r="H5" s="1">
        <v>2</v>
      </c>
      <c r="I5" s="1">
        <v>2</v>
      </c>
      <c r="J5" s="27">
        <f t="shared" si="0"/>
        <v>2.9470000000000001</v>
      </c>
      <c r="K5" s="24" t="str">
        <f t="shared" si="1"/>
        <v>Kel 1</v>
      </c>
      <c r="N5" s="30" t="s">
        <v>99</v>
      </c>
      <c r="O5" s="30" t="s">
        <v>98</v>
      </c>
      <c r="R5" s="1"/>
      <c r="S5" s="1"/>
      <c r="T5" s="1"/>
      <c r="U5" s="1"/>
      <c r="V5" s="1"/>
    </row>
    <row r="6" spans="1:22" ht="15" thickBot="1" x14ac:dyDescent="0.35">
      <c r="A6" s="1" t="s">
        <v>26</v>
      </c>
      <c r="B6" s="1" t="s">
        <v>14</v>
      </c>
      <c r="C6" s="1" t="s">
        <v>15</v>
      </c>
      <c r="D6" s="1" t="s">
        <v>85</v>
      </c>
      <c r="E6" s="1">
        <v>5</v>
      </c>
      <c r="F6" s="4">
        <v>5</v>
      </c>
      <c r="G6" s="4">
        <v>2</v>
      </c>
      <c r="H6" s="4">
        <v>3</v>
      </c>
      <c r="I6" s="4">
        <v>4</v>
      </c>
      <c r="J6" s="27">
        <f t="shared" si="0"/>
        <v>2.6549999999999989</v>
      </c>
      <c r="K6" s="24" t="str">
        <f t="shared" si="1"/>
        <v>Kel 1</v>
      </c>
      <c r="N6" s="30" t="s">
        <v>96</v>
      </c>
      <c r="O6" t="s">
        <v>26</v>
      </c>
      <c r="P6" t="s">
        <v>86</v>
      </c>
      <c r="Q6" t="s">
        <v>97</v>
      </c>
      <c r="R6" s="1"/>
      <c r="S6" s="1"/>
      <c r="T6" s="1"/>
      <c r="U6" s="1"/>
      <c r="V6" s="1"/>
    </row>
    <row r="7" spans="1:22" ht="15" thickBot="1" x14ac:dyDescent="0.35">
      <c r="A7" s="1" t="s">
        <v>86</v>
      </c>
      <c r="B7" s="1" t="s">
        <v>14</v>
      </c>
      <c r="C7" s="5" t="s">
        <v>15</v>
      </c>
      <c r="D7" s="1" t="s">
        <v>85</v>
      </c>
      <c r="E7" s="1">
        <v>5</v>
      </c>
      <c r="F7" s="1">
        <v>1</v>
      </c>
      <c r="G7" s="1">
        <v>1</v>
      </c>
      <c r="H7" s="1">
        <v>1</v>
      </c>
      <c r="I7" s="1">
        <v>1</v>
      </c>
      <c r="J7" s="27">
        <f t="shared" si="0"/>
        <v>2.6469999999999998</v>
      </c>
      <c r="K7" s="24" t="str">
        <f t="shared" si="1"/>
        <v>Kel 1</v>
      </c>
      <c r="N7" s="31" t="s">
        <v>84</v>
      </c>
      <c r="O7" s="33">
        <v>20</v>
      </c>
      <c r="P7" s="33">
        <v>7</v>
      </c>
      <c r="Q7" s="33">
        <v>27</v>
      </c>
      <c r="R7" s="1"/>
      <c r="S7" s="1"/>
      <c r="T7" s="1"/>
      <c r="U7" s="1"/>
      <c r="V7" s="1"/>
    </row>
    <row r="8" spans="1:22" ht="15" thickBot="1" x14ac:dyDescent="0.35">
      <c r="A8" s="1" t="s">
        <v>26</v>
      </c>
      <c r="B8" s="1" t="s">
        <v>14</v>
      </c>
      <c r="C8" s="5" t="s">
        <v>15</v>
      </c>
      <c r="D8" s="1" t="s">
        <v>85</v>
      </c>
      <c r="E8" s="1">
        <v>5</v>
      </c>
      <c r="F8" s="1">
        <v>1</v>
      </c>
      <c r="G8" s="1">
        <v>1</v>
      </c>
      <c r="H8" s="1">
        <v>1</v>
      </c>
      <c r="I8" s="1">
        <v>1</v>
      </c>
      <c r="J8" s="27">
        <f t="shared" si="0"/>
        <v>2.6469999999999998</v>
      </c>
      <c r="K8" s="24" t="str">
        <f t="shared" si="1"/>
        <v>Kel 1</v>
      </c>
      <c r="N8" s="32" t="s">
        <v>88</v>
      </c>
      <c r="O8" s="33">
        <v>12</v>
      </c>
      <c r="P8" s="33">
        <v>3</v>
      </c>
      <c r="Q8" s="33">
        <v>15</v>
      </c>
      <c r="R8" s="1"/>
      <c r="S8" s="1"/>
      <c r="T8" s="1"/>
      <c r="U8" s="1"/>
      <c r="V8" s="1"/>
    </row>
    <row r="9" spans="1:22" ht="15" thickBot="1" x14ac:dyDescent="0.35">
      <c r="A9" s="1" t="s">
        <v>86</v>
      </c>
      <c r="B9" s="1" t="s">
        <v>14</v>
      </c>
      <c r="C9" s="5" t="s">
        <v>15</v>
      </c>
      <c r="D9" s="1" t="s">
        <v>83</v>
      </c>
      <c r="E9" s="1">
        <v>5</v>
      </c>
      <c r="F9" s="1">
        <v>1</v>
      </c>
      <c r="G9" s="1">
        <v>1</v>
      </c>
      <c r="H9" s="1">
        <v>1</v>
      </c>
      <c r="I9" s="1">
        <v>1</v>
      </c>
      <c r="J9" s="27">
        <f t="shared" si="0"/>
        <v>2.6469999999999998</v>
      </c>
      <c r="K9" s="24" t="str">
        <f t="shared" si="1"/>
        <v>Kel 1</v>
      </c>
      <c r="N9" s="32" t="s">
        <v>87</v>
      </c>
      <c r="O9" s="33">
        <v>8</v>
      </c>
      <c r="P9" s="33">
        <v>4</v>
      </c>
      <c r="Q9" s="33">
        <v>12</v>
      </c>
      <c r="R9" s="1"/>
      <c r="S9" s="1"/>
      <c r="T9" s="1"/>
      <c r="U9" s="1"/>
      <c r="V9" s="1"/>
    </row>
    <row r="10" spans="1:22" ht="15" thickBot="1" x14ac:dyDescent="0.35">
      <c r="A10" s="1" t="s">
        <v>86</v>
      </c>
      <c r="B10" s="1" t="s">
        <v>27</v>
      </c>
      <c r="C10" s="5" t="s">
        <v>15</v>
      </c>
      <c r="D10" s="1" t="s">
        <v>85</v>
      </c>
      <c r="E10" s="1">
        <v>5</v>
      </c>
      <c r="F10" s="1">
        <v>3</v>
      </c>
      <c r="G10" s="1">
        <v>3</v>
      </c>
      <c r="H10" s="1">
        <v>3</v>
      </c>
      <c r="I10" s="1">
        <v>2</v>
      </c>
      <c r="J10" s="27">
        <f t="shared" si="0"/>
        <v>2.4710000000000001</v>
      </c>
      <c r="K10" s="24" t="str">
        <f t="shared" si="1"/>
        <v>Kel 1</v>
      </c>
      <c r="N10" s="31" t="s">
        <v>85</v>
      </c>
      <c r="O10" s="33">
        <v>36</v>
      </c>
      <c r="P10" s="33">
        <v>16</v>
      </c>
      <c r="Q10" s="33">
        <v>52</v>
      </c>
      <c r="R10" s="1"/>
      <c r="S10" s="1"/>
      <c r="T10" s="1"/>
      <c r="U10" s="1"/>
      <c r="V10" s="1"/>
    </row>
    <row r="11" spans="1:22" ht="15" thickBot="1" x14ac:dyDescent="0.35">
      <c r="A11" s="1" t="s">
        <v>86</v>
      </c>
      <c r="B11" s="1" t="s">
        <v>14</v>
      </c>
      <c r="C11" s="1" t="s">
        <v>43</v>
      </c>
      <c r="D11" s="1" t="s">
        <v>83</v>
      </c>
      <c r="E11" s="1">
        <v>5</v>
      </c>
      <c r="F11" s="1">
        <v>2</v>
      </c>
      <c r="G11" s="1">
        <v>2</v>
      </c>
      <c r="H11" s="1">
        <v>3</v>
      </c>
      <c r="I11" s="1">
        <v>2</v>
      </c>
      <c r="J11" s="27">
        <f t="shared" si="0"/>
        <v>2.2949999999999999</v>
      </c>
      <c r="K11" s="24" t="str">
        <f t="shared" si="1"/>
        <v>Kel 1</v>
      </c>
      <c r="N11" s="32" t="s">
        <v>88</v>
      </c>
      <c r="O11" s="33">
        <v>19</v>
      </c>
      <c r="P11" s="33">
        <v>8</v>
      </c>
      <c r="Q11" s="33">
        <v>27</v>
      </c>
      <c r="R11" s="1"/>
      <c r="S11" s="1"/>
      <c r="T11" s="1"/>
      <c r="U11" s="1"/>
      <c r="V11" s="1"/>
    </row>
    <row r="12" spans="1:22" ht="15" thickBot="1" x14ac:dyDescent="0.35">
      <c r="A12" s="1" t="s">
        <v>86</v>
      </c>
      <c r="B12" s="1" t="s">
        <v>14</v>
      </c>
      <c r="C12" s="1" t="s">
        <v>43</v>
      </c>
      <c r="D12" s="1" t="s">
        <v>83</v>
      </c>
      <c r="E12" s="1">
        <v>5</v>
      </c>
      <c r="F12" s="1">
        <v>5</v>
      </c>
      <c r="G12" s="1">
        <v>5</v>
      </c>
      <c r="H12" s="1">
        <v>5</v>
      </c>
      <c r="I12" s="1">
        <v>3</v>
      </c>
      <c r="J12" s="27">
        <f t="shared" si="0"/>
        <v>2.2949999999999986</v>
      </c>
      <c r="K12" s="24" t="str">
        <f t="shared" si="1"/>
        <v>Kel 1</v>
      </c>
      <c r="N12" s="32" t="s">
        <v>87</v>
      </c>
      <c r="O12" s="33">
        <v>17</v>
      </c>
      <c r="P12" s="33">
        <v>8</v>
      </c>
      <c r="Q12" s="33">
        <v>25</v>
      </c>
      <c r="R12" s="1"/>
      <c r="S12" s="1"/>
      <c r="T12" s="1"/>
      <c r="U12" s="1"/>
      <c r="V12" s="1"/>
    </row>
    <row r="13" spans="1:22" ht="15" thickBot="1" x14ac:dyDescent="0.35">
      <c r="A13" s="1" t="s">
        <v>26</v>
      </c>
      <c r="B13" s="1" t="s">
        <v>14</v>
      </c>
      <c r="C13" s="5" t="s">
        <v>15</v>
      </c>
      <c r="D13" s="1" t="s">
        <v>84</v>
      </c>
      <c r="E13" s="1">
        <v>4</v>
      </c>
      <c r="F13" s="1">
        <v>1</v>
      </c>
      <c r="G13" s="1">
        <v>1</v>
      </c>
      <c r="H13" s="1">
        <v>2</v>
      </c>
      <c r="I13" s="1">
        <v>1</v>
      </c>
      <c r="J13" s="27">
        <f t="shared" si="0"/>
        <v>2.181</v>
      </c>
      <c r="K13" s="24" t="str">
        <f t="shared" si="1"/>
        <v>Kel 1</v>
      </c>
      <c r="N13" s="31" t="s">
        <v>83</v>
      </c>
      <c r="O13" s="33">
        <v>35</v>
      </c>
      <c r="P13" s="33">
        <v>103</v>
      </c>
      <c r="Q13" s="33">
        <v>138</v>
      </c>
      <c r="R13" s="1"/>
      <c r="S13" s="1"/>
      <c r="T13" s="1"/>
      <c r="U13" s="1"/>
      <c r="V13" s="1"/>
    </row>
    <row r="14" spans="1:22" ht="15" thickBot="1" x14ac:dyDescent="0.35">
      <c r="A14" s="1" t="s">
        <v>86</v>
      </c>
      <c r="B14" s="1" t="s">
        <v>27</v>
      </c>
      <c r="C14" s="5" t="s">
        <v>15</v>
      </c>
      <c r="D14" s="1" t="s">
        <v>83</v>
      </c>
      <c r="E14" s="1">
        <v>4</v>
      </c>
      <c r="F14" s="1">
        <v>4</v>
      </c>
      <c r="G14" s="1">
        <v>4</v>
      </c>
      <c r="H14" s="1">
        <v>4</v>
      </c>
      <c r="I14" s="1">
        <v>2</v>
      </c>
      <c r="J14" s="27">
        <f t="shared" si="0"/>
        <v>2.181</v>
      </c>
      <c r="K14" s="24" t="str">
        <f t="shared" si="1"/>
        <v>Kel 1</v>
      </c>
      <c r="N14" s="32" t="s">
        <v>88</v>
      </c>
      <c r="O14" s="33">
        <v>21</v>
      </c>
      <c r="P14" s="33">
        <v>51</v>
      </c>
      <c r="Q14" s="33">
        <v>72</v>
      </c>
      <c r="R14" s="1"/>
      <c r="S14" s="1"/>
      <c r="T14" s="1"/>
      <c r="U14" s="1"/>
      <c r="V14" s="1"/>
    </row>
    <row r="15" spans="1:22" ht="15" thickBot="1" x14ac:dyDescent="0.35">
      <c r="A15" s="1" t="s">
        <v>26</v>
      </c>
      <c r="B15" s="1" t="s">
        <v>14</v>
      </c>
      <c r="C15" s="5" t="s">
        <v>15</v>
      </c>
      <c r="D15" s="1" t="s">
        <v>83</v>
      </c>
      <c r="E15" s="1">
        <v>4</v>
      </c>
      <c r="F15" s="1">
        <v>3</v>
      </c>
      <c r="G15" s="1">
        <v>3</v>
      </c>
      <c r="H15" s="1">
        <v>5</v>
      </c>
      <c r="I15" s="1">
        <v>2</v>
      </c>
      <c r="J15" s="27">
        <f t="shared" si="0"/>
        <v>2.1730000000000009</v>
      </c>
      <c r="K15" s="24" t="str">
        <f t="shared" si="1"/>
        <v>Kel 1</v>
      </c>
      <c r="N15" s="32" t="s">
        <v>87</v>
      </c>
      <c r="O15" s="33">
        <v>14</v>
      </c>
      <c r="P15" s="33">
        <v>52</v>
      </c>
      <c r="Q15" s="33">
        <v>66</v>
      </c>
      <c r="R15" s="1"/>
      <c r="S15" s="1"/>
      <c r="T15" s="1"/>
      <c r="U15" s="1"/>
      <c r="V15" s="1"/>
    </row>
    <row r="16" spans="1:22" ht="15" thickBot="1" x14ac:dyDescent="0.35">
      <c r="A16" s="1" t="s">
        <v>86</v>
      </c>
      <c r="B16" s="1" t="s">
        <v>14</v>
      </c>
      <c r="C16" s="5" t="s">
        <v>34</v>
      </c>
      <c r="D16" s="1" t="s">
        <v>83</v>
      </c>
      <c r="E16" s="1">
        <v>5</v>
      </c>
      <c r="F16" s="1">
        <v>2</v>
      </c>
      <c r="G16" s="1">
        <v>2</v>
      </c>
      <c r="H16" s="1">
        <v>2</v>
      </c>
      <c r="I16" s="1">
        <v>2</v>
      </c>
      <c r="J16" s="27">
        <f t="shared" si="0"/>
        <v>2.1269999999999989</v>
      </c>
      <c r="K16" s="24" t="str">
        <f t="shared" si="1"/>
        <v>Kel 1</v>
      </c>
      <c r="N16" s="31" t="s">
        <v>97</v>
      </c>
      <c r="O16" s="33">
        <v>91</v>
      </c>
      <c r="P16" s="33">
        <v>126</v>
      </c>
      <c r="Q16" s="33">
        <v>217</v>
      </c>
      <c r="R16" s="1"/>
      <c r="S16" s="1"/>
      <c r="T16" s="1"/>
      <c r="U16" s="1"/>
      <c r="V16" s="1"/>
    </row>
    <row r="17" spans="1:23" ht="15" thickBot="1" x14ac:dyDescent="0.35">
      <c r="A17" s="1" t="s">
        <v>86</v>
      </c>
      <c r="B17" s="1" t="s">
        <v>14</v>
      </c>
      <c r="C17" s="5" t="s">
        <v>34</v>
      </c>
      <c r="D17" s="1" t="s">
        <v>83</v>
      </c>
      <c r="E17" s="1">
        <v>5</v>
      </c>
      <c r="F17" s="1">
        <v>2</v>
      </c>
      <c r="G17" s="1">
        <v>2</v>
      </c>
      <c r="H17" s="1">
        <v>2</v>
      </c>
      <c r="I17" s="1">
        <v>2</v>
      </c>
      <c r="J17" s="27">
        <f t="shared" si="0"/>
        <v>2.1269999999999989</v>
      </c>
      <c r="K17" s="24" t="str">
        <f t="shared" si="1"/>
        <v>Kel 1</v>
      </c>
      <c r="R17" s="1"/>
      <c r="S17" s="1"/>
      <c r="T17" s="1"/>
      <c r="U17" s="1"/>
      <c r="V17" s="1"/>
    </row>
    <row r="18" spans="1:23" ht="15" thickBot="1" x14ac:dyDescent="0.35">
      <c r="A18" s="1" t="s">
        <v>86</v>
      </c>
      <c r="B18" s="1" t="s">
        <v>14</v>
      </c>
      <c r="C18" s="5" t="s">
        <v>15</v>
      </c>
      <c r="D18" s="1" t="s">
        <v>83</v>
      </c>
      <c r="E18" s="1">
        <v>5</v>
      </c>
      <c r="F18" s="1">
        <v>2</v>
      </c>
      <c r="G18" s="1">
        <v>2</v>
      </c>
      <c r="H18" s="1">
        <v>2</v>
      </c>
      <c r="I18" s="1">
        <v>2</v>
      </c>
      <c r="J18" s="27">
        <f t="shared" si="0"/>
        <v>2.1269999999999989</v>
      </c>
      <c r="K18" s="24" t="str">
        <f t="shared" si="1"/>
        <v>Kel 1</v>
      </c>
      <c r="N18" s="30" t="s">
        <v>99</v>
      </c>
      <c r="O18" s="30" t="s">
        <v>98</v>
      </c>
      <c r="R18" s="1"/>
      <c r="S18" s="1"/>
      <c r="T18" s="1"/>
      <c r="U18" s="1"/>
      <c r="V18" s="1"/>
    </row>
    <row r="19" spans="1:23" ht="15" thickBot="1" x14ac:dyDescent="0.35">
      <c r="A19" s="1" t="s">
        <v>86</v>
      </c>
      <c r="B19" s="1" t="s">
        <v>14</v>
      </c>
      <c r="C19" s="1" t="s">
        <v>43</v>
      </c>
      <c r="D19" s="1" t="s">
        <v>83</v>
      </c>
      <c r="E19" s="1">
        <v>5</v>
      </c>
      <c r="F19" s="1">
        <v>3</v>
      </c>
      <c r="G19" s="1">
        <v>4</v>
      </c>
      <c r="H19" s="1">
        <v>4</v>
      </c>
      <c r="I19" s="1">
        <v>2</v>
      </c>
      <c r="J19" s="27">
        <f t="shared" si="0"/>
        <v>2.1189999999999998</v>
      </c>
      <c r="K19" s="24" t="str">
        <f t="shared" si="1"/>
        <v>Kel 1</v>
      </c>
      <c r="N19" s="30" t="s">
        <v>96</v>
      </c>
      <c r="O19" t="s">
        <v>86</v>
      </c>
      <c r="P19" t="s">
        <v>97</v>
      </c>
      <c r="R19" s="1"/>
      <c r="S19" s="34"/>
      <c r="T19" s="34"/>
      <c r="U19" s="34"/>
      <c r="V19" s="34"/>
    </row>
    <row r="20" spans="1:23" ht="15" thickBot="1" x14ac:dyDescent="0.35">
      <c r="A20" s="1" t="s">
        <v>26</v>
      </c>
      <c r="B20" s="1" t="s">
        <v>27</v>
      </c>
      <c r="C20" s="5" t="s">
        <v>34</v>
      </c>
      <c r="D20" s="1" t="s">
        <v>83</v>
      </c>
      <c r="E20" s="1">
        <v>4</v>
      </c>
      <c r="F20" s="1">
        <v>2</v>
      </c>
      <c r="G20" s="1">
        <v>1</v>
      </c>
      <c r="H20" s="1">
        <v>1</v>
      </c>
      <c r="I20" s="1">
        <v>2</v>
      </c>
      <c r="J20" s="27">
        <f t="shared" si="0"/>
        <v>1.845</v>
      </c>
      <c r="K20" s="24" t="str">
        <f t="shared" si="1"/>
        <v>Kel 1</v>
      </c>
      <c r="N20" s="31" t="s">
        <v>84</v>
      </c>
      <c r="O20" s="33">
        <v>7</v>
      </c>
      <c r="P20" s="33">
        <v>7</v>
      </c>
      <c r="R20" s="1"/>
      <c r="V20" s="1"/>
    </row>
    <row r="21" spans="1:23" ht="15" thickBot="1" x14ac:dyDescent="0.35">
      <c r="A21" s="1" t="s">
        <v>86</v>
      </c>
      <c r="B21" s="1" t="s">
        <v>14</v>
      </c>
      <c r="C21" s="5" t="s">
        <v>15</v>
      </c>
      <c r="D21" s="1" t="s">
        <v>83</v>
      </c>
      <c r="E21" s="1">
        <v>4</v>
      </c>
      <c r="F21" s="1">
        <v>3</v>
      </c>
      <c r="G21" s="1">
        <v>3</v>
      </c>
      <c r="H21" s="1">
        <v>3</v>
      </c>
      <c r="I21" s="1">
        <v>2</v>
      </c>
      <c r="J21" s="27">
        <f t="shared" si="0"/>
        <v>1.8370000000000004</v>
      </c>
      <c r="K21" s="24" t="str">
        <f t="shared" si="1"/>
        <v>Kel 1</v>
      </c>
      <c r="N21" s="32" t="s">
        <v>88</v>
      </c>
      <c r="O21" s="33">
        <v>3</v>
      </c>
      <c r="P21" s="33">
        <v>3</v>
      </c>
      <c r="R21" s="1"/>
      <c r="V21" s="34"/>
    </row>
    <row r="22" spans="1:23" ht="15" thickBot="1" x14ac:dyDescent="0.35">
      <c r="A22" s="1" t="s">
        <v>86</v>
      </c>
      <c r="B22" s="1" t="s">
        <v>14</v>
      </c>
      <c r="C22" s="1" t="s">
        <v>43</v>
      </c>
      <c r="D22" s="1" t="s">
        <v>83</v>
      </c>
      <c r="E22" s="1">
        <v>4</v>
      </c>
      <c r="F22" s="1">
        <v>2</v>
      </c>
      <c r="G22" s="1">
        <v>3</v>
      </c>
      <c r="H22" s="1">
        <v>2</v>
      </c>
      <c r="I22" s="1">
        <v>1</v>
      </c>
      <c r="J22" s="27">
        <f t="shared" si="0"/>
        <v>1.8369999999999997</v>
      </c>
      <c r="K22" s="24" t="str">
        <f t="shared" si="1"/>
        <v>Kel 1</v>
      </c>
      <c r="N22" s="32" t="s">
        <v>87</v>
      </c>
      <c r="O22" s="33">
        <v>4</v>
      </c>
      <c r="P22" s="33">
        <v>4</v>
      </c>
      <c r="R22" s="1"/>
      <c r="V22" s="1"/>
    </row>
    <row r="23" spans="1:23" ht="15" thickBot="1" x14ac:dyDescent="0.35">
      <c r="A23" s="1" t="s">
        <v>26</v>
      </c>
      <c r="B23" s="1" t="s">
        <v>14</v>
      </c>
      <c r="C23" s="1" t="s">
        <v>37</v>
      </c>
      <c r="D23" s="1" t="s">
        <v>85</v>
      </c>
      <c r="E23" s="1">
        <v>5</v>
      </c>
      <c r="F23" s="1">
        <v>1</v>
      </c>
      <c r="G23" s="1">
        <v>1</v>
      </c>
      <c r="H23" s="1">
        <v>1</v>
      </c>
      <c r="I23" s="1">
        <v>2</v>
      </c>
      <c r="J23" s="27">
        <f t="shared" si="0"/>
        <v>1.7829999999999997</v>
      </c>
      <c r="K23" s="24" t="str">
        <f t="shared" si="1"/>
        <v>Kel 1</v>
      </c>
      <c r="N23" s="31" t="s">
        <v>85</v>
      </c>
      <c r="O23" s="33">
        <v>16</v>
      </c>
      <c r="P23" s="33">
        <v>16</v>
      </c>
      <c r="R23" s="1"/>
      <c r="V23" s="1"/>
    </row>
    <row r="24" spans="1:23" ht="15" thickBot="1" x14ac:dyDescent="0.35">
      <c r="A24" s="1" t="s">
        <v>86</v>
      </c>
      <c r="B24" s="1" t="s">
        <v>14</v>
      </c>
      <c r="C24" s="5" t="s">
        <v>15</v>
      </c>
      <c r="D24" s="1" t="s">
        <v>83</v>
      </c>
      <c r="E24" s="1">
        <v>5</v>
      </c>
      <c r="F24" s="1">
        <v>1</v>
      </c>
      <c r="G24" s="1">
        <v>3</v>
      </c>
      <c r="H24" s="1">
        <v>2</v>
      </c>
      <c r="I24" s="1">
        <v>1</v>
      </c>
      <c r="J24" s="27">
        <f t="shared" si="0"/>
        <v>1.7749999999999995</v>
      </c>
      <c r="K24" s="24" t="str">
        <f t="shared" si="1"/>
        <v>Kel 1</v>
      </c>
      <c r="N24" s="32" t="s">
        <v>88</v>
      </c>
      <c r="O24" s="33">
        <v>8</v>
      </c>
      <c r="P24" s="33">
        <v>8</v>
      </c>
      <c r="R24" s="1"/>
      <c r="V24" s="1"/>
    </row>
    <row r="25" spans="1:23" ht="15" thickBot="1" x14ac:dyDescent="0.35">
      <c r="A25" s="1" t="s">
        <v>86</v>
      </c>
      <c r="B25" s="1" t="s">
        <v>14</v>
      </c>
      <c r="C25" s="1" t="s">
        <v>47</v>
      </c>
      <c r="D25" s="1" t="s">
        <v>85</v>
      </c>
      <c r="E25" s="1">
        <v>5</v>
      </c>
      <c r="F25" s="1">
        <v>3</v>
      </c>
      <c r="G25" s="1">
        <v>5</v>
      </c>
      <c r="H25" s="1">
        <v>5</v>
      </c>
      <c r="I25" s="1">
        <v>2</v>
      </c>
      <c r="J25" s="27">
        <f t="shared" si="0"/>
        <v>1.7670000000000001</v>
      </c>
      <c r="K25" s="24" t="str">
        <f t="shared" si="1"/>
        <v>Kel 1</v>
      </c>
      <c r="N25" s="32" t="s">
        <v>87</v>
      </c>
      <c r="O25" s="33">
        <v>8</v>
      </c>
      <c r="P25" s="33">
        <v>8</v>
      </c>
      <c r="R25" s="1"/>
      <c r="V25" s="1"/>
    </row>
    <row r="26" spans="1:23" ht="15" thickBot="1" x14ac:dyDescent="0.35">
      <c r="A26" s="1" t="s">
        <v>26</v>
      </c>
      <c r="B26" s="1" t="s">
        <v>14</v>
      </c>
      <c r="C26" s="5" t="s">
        <v>15</v>
      </c>
      <c r="D26" s="1" t="s">
        <v>84</v>
      </c>
      <c r="E26" s="1">
        <v>3</v>
      </c>
      <c r="F26" s="1">
        <v>2</v>
      </c>
      <c r="G26" s="1">
        <v>2</v>
      </c>
      <c r="H26" s="1">
        <v>2</v>
      </c>
      <c r="I26" s="1">
        <v>1</v>
      </c>
      <c r="J26" s="27">
        <f t="shared" si="0"/>
        <v>1.7230000000000003</v>
      </c>
      <c r="K26" s="24" t="str">
        <f t="shared" si="1"/>
        <v>Kel 1</v>
      </c>
      <c r="N26" s="31" t="s">
        <v>83</v>
      </c>
      <c r="O26" s="33">
        <v>103</v>
      </c>
      <c r="P26" s="33">
        <v>103</v>
      </c>
      <c r="R26" s="1"/>
      <c r="S26" s="1"/>
      <c r="T26" s="1"/>
      <c r="U26" s="1"/>
      <c r="V26" s="1"/>
    </row>
    <row r="27" spans="1:23" ht="15" thickBot="1" x14ac:dyDescent="0.35">
      <c r="A27" s="1" t="s">
        <v>86</v>
      </c>
      <c r="B27" s="1" t="s">
        <v>14</v>
      </c>
      <c r="C27" s="1" t="s">
        <v>43</v>
      </c>
      <c r="D27" s="1" t="s">
        <v>83</v>
      </c>
      <c r="E27" s="1">
        <v>4</v>
      </c>
      <c r="F27" s="1">
        <v>4</v>
      </c>
      <c r="G27" s="1">
        <v>5</v>
      </c>
      <c r="H27" s="1">
        <v>4</v>
      </c>
      <c r="I27" s="1">
        <v>2</v>
      </c>
      <c r="J27" s="27">
        <f t="shared" si="0"/>
        <v>1.6610000000000003</v>
      </c>
      <c r="K27" s="24" t="str">
        <f t="shared" si="1"/>
        <v>Kel 1</v>
      </c>
      <c r="N27" s="32" t="s">
        <v>88</v>
      </c>
      <c r="O27" s="33">
        <v>51</v>
      </c>
      <c r="P27" s="33">
        <v>51</v>
      </c>
      <c r="R27" s="1"/>
      <c r="V27" s="1"/>
    </row>
    <row r="28" spans="1:23" ht="15" thickBot="1" x14ac:dyDescent="0.35">
      <c r="A28" s="1" t="s">
        <v>26</v>
      </c>
      <c r="B28" s="1" t="s">
        <v>14</v>
      </c>
      <c r="C28" s="5" t="s">
        <v>15</v>
      </c>
      <c r="D28" s="1" t="s">
        <v>85</v>
      </c>
      <c r="E28" s="1">
        <v>4</v>
      </c>
      <c r="F28" s="1">
        <v>1</v>
      </c>
      <c r="G28" s="1">
        <v>2</v>
      </c>
      <c r="H28" s="1">
        <v>2</v>
      </c>
      <c r="I28" s="1">
        <v>1</v>
      </c>
      <c r="J28" s="27">
        <f t="shared" si="0"/>
        <v>1.661</v>
      </c>
      <c r="K28" s="24" t="str">
        <f t="shared" si="1"/>
        <v>Kel 1</v>
      </c>
      <c r="N28" s="32" t="s">
        <v>87</v>
      </c>
      <c r="O28" s="33">
        <v>52</v>
      </c>
      <c r="P28" s="33">
        <v>52</v>
      </c>
      <c r="R28" s="1"/>
      <c r="V28" s="34"/>
    </row>
    <row r="29" spans="1:23" ht="15" thickBot="1" x14ac:dyDescent="0.35">
      <c r="A29" s="1" t="s">
        <v>86</v>
      </c>
      <c r="B29" s="1" t="s">
        <v>14</v>
      </c>
      <c r="C29" s="5" t="s">
        <v>15</v>
      </c>
      <c r="D29" s="1" t="s">
        <v>83</v>
      </c>
      <c r="E29" s="1">
        <v>4</v>
      </c>
      <c r="F29" s="1">
        <v>2</v>
      </c>
      <c r="G29" s="1">
        <v>2</v>
      </c>
      <c r="H29" s="1">
        <v>3</v>
      </c>
      <c r="I29" s="1">
        <v>2</v>
      </c>
      <c r="J29" s="27">
        <f t="shared" si="0"/>
        <v>1.6609999999999998</v>
      </c>
      <c r="K29" s="24" t="str">
        <f t="shared" si="1"/>
        <v>Kel 1</v>
      </c>
      <c r="N29" s="31" t="s">
        <v>97</v>
      </c>
      <c r="O29" s="33">
        <v>126</v>
      </c>
      <c r="P29" s="33">
        <v>126</v>
      </c>
      <c r="R29" s="1"/>
      <c r="V29" s="1"/>
    </row>
    <row r="30" spans="1:23" ht="15" thickBot="1" x14ac:dyDescent="0.35">
      <c r="A30" s="1" t="s">
        <v>26</v>
      </c>
      <c r="B30" s="1" t="s">
        <v>27</v>
      </c>
      <c r="C30" s="5" t="s">
        <v>15</v>
      </c>
      <c r="D30" s="1" t="s">
        <v>84</v>
      </c>
      <c r="E30" s="1">
        <v>5</v>
      </c>
      <c r="F30" s="1">
        <v>2</v>
      </c>
      <c r="G30" s="1">
        <v>3</v>
      </c>
      <c r="H30" s="1">
        <v>2</v>
      </c>
      <c r="I30" s="1">
        <v>2</v>
      </c>
      <c r="J30" s="27">
        <f t="shared" si="0"/>
        <v>1.6069999999999991</v>
      </c>
      <c r="K30" s="24" t="str">
        <f t="shared" si="1"/>
        <v>Kel 1</v>
      </c>
      <c r="R30" s="1"/>
      <c r="V30" s="1"/>
    </row>
    <row r="31" spans="1:23" ht="15" thickBot="1" x14ac:dyDescent="0.35">
      <c r="A31" s="1" t="s">
        <v>86</v>
      </c>
      <c r="B31" s="1" t="s">
        <v>27</v>
      </c>
      <c r="C31" s="5" t="s">
        <v>15</v>
      </c>
      <c r="D31" s="1" t="s">
        <v>83</v>
      </c>
      <c r="E31" s="1">
        <v>3</v>
      </c>
      <c r="F31" s="1">
        <v>3</v>
      </c>
      <c r="G31" s="1">
        <v>2</v>
      </c>
      <c r="H31" s="1">
        <v>2</v>
      </c>
      <c r="I31" s="1">
        <v>2</v>
      </c>
      <c r="J31" s="27">
        <f t="shared" si="0"/>
        <v>1.5549999999999999</v>
      </c>
      <c r="K31" s="24" t="str">
        <f t="shared" si="1"/>
        <v>Kel 1</v>
      </c>
      <c r="R31" s="1"/>
      <c r="V31" s="1"/>
    </row>
    <row r="32" spans="1:23" ht="15" thickBot="1" x14ac:dyDescent="0.35">
      <c r="A32" s="1" t="s">
        <v>86</v>
      </c>
      <c r="B32" s="1" t="s">
        <v>27</v>
      </c>
      <c r="C32" s="5" t="s">
        <v>15</v>
      </c>
      <c r="D32" s="1" t="s">
        <v>84</v>
      </c>
      <c r="E32" s="1">
        <v>4</v>
      </c>
      <c r="F32" s="1">
        <v>3</v>
      </c>
      <c r="G32" s="1">
        <v>2</v>
      </c>
      <c r="H32" s="1">
        <v>3</v>
      </c>
      <c r="I32" s="1">
        <v>3</v>
      </c>
      <c r="J32" s="27">
        <f t="shared" si="0"/>
        <v>1.4930000000000008</v>
      </c>
      <c r="K32" s="24" t="str">
        <f t="shared" si="1"/>
        <v>Kel 1</v>
      </c>
      <c r="N32" s="1"/>
      <c r="O32" s="1"/>
      <c r="P32" s="1"/>
      <c r="Q32" s="1"/>
      <c r="R32" s="1"/>
      <c r="S32" s="1"/>
      <c r="T32" s="1"/>
      <c r="U32" s="1"/>
      <c r="W32" s="1"/>
    </row>
    <row r="33" spans="1:23" ht="27.6" thickBot="1" x14ac:dyDescent="0.35">
      <c r="A33" s="1" t="s">
        <v>26</v>
      </c>
      <c r="B33" s="1" t="s">
        <v>27</v>
      </c>
      <c r="C33" s="5" t="s">
        <v>34</v>
      </c>
      <c r="D33" s="1" t="s">
        <v>83</v>
      </c>
      <c r="E33" s="1">
        <v>4</v>
      </c>
      <c r="F33" s="1">
        <v>1</v>
      </c>
      <c r="G33" s="1">
        <v>2</v>
      </c>
      <c r="H33" s="1">
        <v>1</v>
      </c>
      <c r="I33" s="1">
        <v>1</v>
      </c>
      <c r="J33" s="27">
        <f t="shared" si="0"/>
        <v>1.4930000000000003</v>
      </c>
      <c r="K33" s="24" t="str">
        <f t="shared" si="1"/>
        <v>Kel 1</v>
      </c>
      <c r="N33" s="1" t="s">
        <v>105</v>
      </c>
      <c r="O33" s="1" t="s">
        <v>26</v>
      </c>
      <c r="P33" s="1" t="s">
        <v>107</v>
      </c>
      <c r="Q33" s="1" t="s">
        <v>101</v>
      </c>
      <c r="R33" s="1"/>
      <c r="S33" s="1" t="s">
        <v>105</v>
      </c>
      <c r="T33" s="1" t="s">
        <v>86</v>
      </c>
      <c r="U33" s="1" t="s">
        <v>97</v>
      </c>
      <c r="V33" s="1" t="s">
        <v>107</v>
      </c>
      <c r="W33" s="1" t="s">
        <v>101</v>
      </c>
    </row>
    <row r="34" spans="1:23" ht="15" thickBot="1" x14ac:dyDescent="0.35">
      <c r="A34" s="1" t="s">
        <v>26</v>
      </c>
      <c r="B34" s="1" t="s">
        <v>14</v>
      </c>
      <c r="C34" s="5" t="s">
        <v>15</v>
      </c>
      <c r="D34" s="1" t="s">
        <v>85</v>
      </c>
      <c r="E34" s="1">
        <v>4</v>
      </c>
      <c r="F34" s="1">
        <v>2</v>
      </c>
      <c r="G34" s="1">
        <v>2</v>
      </c>
      <c r="H34" s="1">
        <v>2</v>
      </c>
      <c r="I34" s="1">
        <v>2</v>
      </c>
      <c r="J34" s="27">
        <f t="shared" si="0"/>
        <v>1.4929999999999997</v>
      </c>
      <c r="K34" s="24" t="str">
        <f t="shared" si="1"/>
        <v>Kel 1</v>
      </c>
      <c r="N34" s="35" t="s">
        <v>84</v>
      </c>
      <c r="O34" s="35">
        <v>20</v>
      </c>
      <c r="P34" s="35"/>
      <c r="Q34" s="35"/>
      <c r="R34" s="1"/>
      <c r="S34" s="37" t="s">
        <v>84</v>
      </c>
      <c r="T34" s="37">
        <v>7</v>
      </c>
      <c r="U34" s="37">
        <v>7</v>
      </c>
      <c r="V34" s="35"/>
      <c r="W34" s="35"/>
    </row>
    <row r="35" spans="1:23" ht="15" thickBot="1" x14ac:dyDescent="0.35">
      <c r="A35" s="1" t="s">
        <v>26</v>
      </c>
      <c r="B35" s="1" t="s">
        <v>14</v>
      </c>
      <c r="C35" s="1" t="s">
        <v>43</v>
      </c>
      <c r="D35" s="1" t="s">
        <v>85</v>
      </c>
      <c r="E35" s="1">
        <v>4</v>
      </c>
      <c r="F35" s="1">
        <v>2</v>
      </c>
      <c r="G35" s="1">
        <v>2</v>
      </c>
      <c r="H35" s="1">
        <v>2</v>
      </c>
      <c r="I35" s="1">
        <v>2</v>
      </c>
      <c r="J35" s="27">
        <f t="shared" si="0"/>
        <v>1.4929999999999997</v>
      </c>
      <c r="K35" s="24" t="str">
        <f t="shared" si="1"/>
        <v>Kel 1</v>
      </c>
      <c r="N35" s="1" t="s">
        <v>102</v>
      </c>
      <c r="O35" s="1">
        <v>12</v>
      </c>
      <c r="P35" s="1">
        <f>O35/$O$34*100</f>
        <v>60</v>
      </c>
      <c r="Q35" s="39">
        <f>O35/$O$43*100</f>
        <v>13.186813186813188</v>
      </c>
      <c r="R35" s="1"/>
      <c r="S35" s="1" t="s">
        <v>102</v>
      </c>
      <c r="T35" s="1">
        <v>3</v>
      </c>
      <c r="U35" s="1">
        <v>3</v>
      </c>
      <c r="V35" s="39">
        <f>U35/$T$34*100</f>
        <v>42.857142857142854</v>
      </c>
      <c r="W35" s="39">
        <f>U35/$T$43*100</f>
        <v>2.3809523809523809</v>
      </c>
    </row>
    <row r="36" spans="1:23" ht="15" thickBot="1" x14ac:dyDescent="0.35">
      <c r="A36" s="1" t="s">
        <v>86</v>
      </c>
      <c r="B36" s="1" t="s">
        <v>14</v>
      </c>
      <c r="C36" s="5" t="s">
        <v>15</v>
      </c>
      <c r="D36" s="1" t="s">
        <v>83</v>
      </c>
      <c r="E36" s="1">
        <v>4</v>
      </c>
      <c r="F36" s="1">
        <v>2</v>
      </c>
      <c r="G36" s="1">
        <v>2</v>
      </c>
      <c r="H36" s="1">
        <v>2</v>
      </c>
      <c r="I36" s="1">
        <v>2</v>
      </c>
      <c r="J36" s="27">
        <f t="shared" si="0"/>
        <v>1.4929999999999997</v>
      </c>
      <c r="K36" s="24" t="str">
        <f t="shared" si="1"/>
        <v>Kel 1</v>
      </c>
      <c r="N36" s="1" t="s">
        <v>103</v>
      </c>
      <c r="O36" s="1">
        <v>8</v>
      </c>
      <c r="P36" s="1">
        <f>O36/$O$34*100</f>
        <v>40</v>
      </c>
      <c r="Q36" s="39">
        <f t="shared" ref="Q36:Q42" si="2">O36/$O$43*100</f>
        <v>8.791208791208792</v>
      </c>
      <c r="R36" s="1"/>
      <c r="S36" s="1" t="s">
        <v>103</v>
      </c>
      <c r="T36" s="1">
        <v>4</v>
      </c>
      <c r="U36" s="1">
        <v>4</v>
      </c>
      <c r="V36" s="39">
        <f>U36/$T$34*100</f>
        <v>57.142857142857139</v>
      </c>
      <c r="W36" s="39">
        <f t="shared" ref="W36:W42" si="3">U36/$T$43*100</f>
        <v>3.1746031746031744</v>
      </c>
    </row>
    <row r="37" spans="1:23" ht="15" thickBot="1" x14ac:dyDescent="0.35">
      <c r="A37" s="1" t="s">
        <v>86</v>
      </c>
      <c r="B37" s="1" t="s">
        <v>14</v>
      </c>
      <c r="C37" s="5" t="s">
        <v>15</v>
      </c>
      <c r="D37" s="1" t="s">
        <v>83</v>
      </c>
      <c r="E37" s="1">
        <v>4</v>
      </c>
      <c r="F37" s="1">
        <v>2</v>
      </c>
      <c r="G37" s="1">
        <v>2</v>
      </c>
      <c r="H37" s="1">
        <v>2</v>
      </c>
      <c r="I37" s="1">
        <v>2</v>
      </c>
      <c r="J37" s="27">
        <f t="shared" si="0"/>
        <v>1.4929999999999997</v>
      </c>
      <c r="K37" s="24" t="str">
        <f t="shared" si="1"/>
        <v>Kel 1</v>
      </c>
      <c r="N37" s="35" t="s">
        <v>85</v>
      </c>
      <c r="O37" s="35">
        <v>36</v>
      </c>
      <c r="P37" s="35"/>
      <c r="Q37" s="35"/>
      <c r="R37" s="1"/>
      <c r="S37" s="37" t="s">
        <v>85</v>
      </c>
      <c r="T37" s="37">
        <v>16</v>
      </c>
      <c r="U37" s="37">
        <v>16</v>
      </c>
      <c r="V37" s="41"/>
      <c r="W37" s="41"/>
    </row>
    <row r="38" spans="1:23" ht="15" thickBot="1" x14ac:dyDescent="0.35">
      <c r="A38" s="1" t="s">
        <v>86</v>
      </c>
      <c r="B38" s="1" t="s">
        <v>14</v>
      </c>
      <c r="C38" s="1" t="s">
        <v>43</v>
      </c>
      <c r="D38" s="1" t="s">
        <v>83</v>
      </c>
      <c r="E38" s="1">
        <v>4</v>
      </c>
      <c r="F38" s="1">
        <v>2</v>
      </c>
      <c r="G38" s="1">
        <v>2</v>
      </c>
      <c r="H38" s="1">
        <v>2</v>
      </c>
      <c r="I38" s="1">
        <v>2</v>
      </c>
      <c r="J38" s="27">
        <f t="shared" si="0"/>
        <v>1.4929999999999997</v>
      </c>
      <c r="K38" s="24" t="str">
        <f t="shared" si="1"/>
        <v>Kel 1</v>
      </c>
      <c r="N38" s="1" t="s">
        <v>102</v>
      </c>
      <c r="O38" s="1">
        <v>19</v>
      </c>
      <c r="P38" s="39">
        <f>O38/$O$37*100</f>
        <v>52.777777777777779</v>
      </c>
      <c r="Q38" s="39">
        <f t="shared" si="2"/>
        <v>20.87912087912088</v>
      </c>
      <c r="R38" s="1"/>
      <c r="S38" s="1" t="s">
        <v>102</v>
      </c>
      <c r="T38" s="1">
        <v>8</v>
      </c>
      <c r="U38" s="1">
        <v>8</v>
      </c>
      <c r="V38" s="39">
        <f>U38/$T$37*100</f>
        <v>50</v>
      </c>
      <c r="W38" s="39">
        <f t="shared" si="3"/>
        <v>6.3492063492063489</v>
      </c>
    </row>
    <row r="39" spans="1:23" ht="15" thickBot="1" x14ac:dyDescent="0.35">
      <c r="A39" s="1" t="s">
        <v>26</v>
      </c>
      <c r="B39" s="1" t="s">
        <v>14</v>
      </c>
      <c r="C39" s="5" t="s">
        <v>15</v>
      </c>
      <c r="D39" s="1" t="s">
        <v>83</v>
      </c>
      <c r="E39" s="1">
        <v>4</v>
      </c>
      <c r="F39" s="1">
        <v>2</v>
      </c>
      <c r="G39" s="1">
        <v>2</v>
      </c>
      <c r="H39" s="1">
        <v>2</v>
      </c>
      <c r="I39" s="1">
        <v>2</v>
      </c>
      <c r="J39" s="27">
        <f t="shared" si="0"/>
        <v>1.4929999999999997</v>
      </c>
      <c r="K39" s="24" t="str">
        <f t="shared" si="1"/>
        <v>Kel 1</v>
      </c>
      <c r="N39" s="1" t="s">
        <v>103</v>
      </c>
      <c r="O39" s="1">
        <v>17</v>
      </c>
      <c r="P39" s="39">
        <f>O39/$O$37*100</f>
        <v>47.222222222222221</v>
      </c>
      <c r="Q39" s="39">
        <f t="shared" si="2"/>
        <v>18.681318681318682</v>
      </c>
      <c r="R39" s="1"/>
      <c r="S39" s="1" t="s">
        <v>103</v>
      </c>
      <c r="T39" s="1">
        <v>8</v>
      </c>
      <c r="U39" s="1">
        <v>8</v>
      </c>
      <c r="V39" s="39">
        <f>U39/$T$37*100</f>
        <v>50</v>
      </c>
      <c r="W39" s="39">
        <f t="shared" si="3"/>
        <v>6.3492063492063489</v>
      </c>
    </row>
    <row r="40" spans="1:23" ht="15" thickBot="1" x14ac:dyDescent="0.35">
      <c r="A40" s="1" t="s">
        <v>26</v>
      </c>
      <c r="B40" s="1" t="s">
        <v>14</v>
      </c>
      <c r="C40" s="1" t="s">
        <v>43</v>
      </c>
      <c r="D40" s="1" t="s">
        <v>83</v>
      </c>
      <c r="E40" s="1">
        <v>4</v>
      </c>
      <c r="F40" s="1">
        <v>2</v>
      </c>
      <c r="G40" s="1">
        <v>2</v>
      </c>
      <c r="H40" s="1">
        <v>2</v>
      </c>
      <c r="I40" s="1">
        <v>2</v>
      </c>
      <c r="J40" s="27">
        <f t="shared" si="0"/>
        <v>1.4929999999999997</v>
      </c>
      <c r="K40" s="24" t="str">
        <f t="shared" si="1"/>
        <v>Kel 1</v>
      </c>
      <c r="N40" s="35" t="s">
        <v>83</v>
      </c>
      <c r="O40" s="35">
        <v>35</v>
      </c>
      <c r="P40" s="35"/>
      <c r="Q40" s="35"/>
      <c r="R40" s="1"/>
      <c r="S40" s="37" t="s">
        <v>83</v>
      </c>
      <c r="T40" s="37">
        <v>103</v>
      </c>
      <c r="U40" s="37">
        <v>103</v>
      </c>
      <c r="V40" s="41"/>
      <c r="W40" s="41"/>
    </row>
    <row r="41" spans="1:23" ht="15" thickBot="1" x14ac:dyDescent="0.35">
      <c r="A41" s="1" t="s">
        <v>86</v>
      </c>
      <c r="B41" s="1" t="s">
        <v>27</v>
      </c>
      <c r="C41" s="5" t="s">
        <v>15</v>
      </c>
      <c r="D41" s="1" t="s">
        <v>83</v>
      </c>
      <c r="E41" s="1">
        <v>4</v>
      </c>
      <c r="F41" s="1">
        <v>3</v>
      </c>
      <c r="G41" s="1">
        <v>4</v>
      </c>
      <c r="H41" s="1">
        <v>4</v>
      </c>
      <c r="I41" s="1">
        <v>2</v>
      </c>
      <c r="J41" s="27">
        <f t="shared" si="0"/>
        <v>1.4850000000000005</v>
      </c>
      <c r="K41" s="24" t="str">
        <f t="shared" si="1"/>
        <v>Kel 1</v>
      </c>
      <c r="N41" s="1" t="s">
        <v>102</v>
      </c>
      <c r="O41" s="1">
        <v>21</v>
      </c>
      <c r="P41" s="39">
        <f>O41/$O$40*100</f>
        <v>60</v>
      </c>
      <c r="Q41" s="39">
        <f t="shared" si="2"/>
        <v>23.076923076923077</v>
      </c>
      <c r="R41" s="1"/>
      <c r="S41" s="1" t="s">
        <v>102</v>
      </c>
      <c r="T41" s="1">
        <v>51</v>
      </c>
      <c r="U41" s="1">
        <v>51</v>
      </c>
      <c r="V41" s="39">
        <f>U41/$T$40*100</f>
        <v>49.514563106796118</v>
      </c>
      <c r="W41" s="39">
        <f t="shared" si="3"/>
        <v>40.476190476190474</v>
      </c>
    </row>
    <row r="42" spans="1:23" ht="15" thickBot="1" x14ac:dyDescent="0.35">
      <c r="A42" s="1" t="s">
        <v>26</v>
      </c>
      <c r="B42" s="1" t="s">
        <v>27</v>
      </c>
      <c r="C42" s="5" t="s">
        <v>34</v>
      </c>
      <c r="D42" s="1" t="s">
        <v>83</v>
      </c>
      <c r="E42" s="1">
        <v>4</v>
      </c>
      <c r="F42" s="1">
        <v>3</v>
      </c>
      <c r="G42" s="1">
        <v>4</v>
      </c>
      <c r="H42" s="1">
        <v>4</v>
      </c>
      <c r="I42" s="1">
        <v>2</v>
      </c>
      <c r="J42" s="27">
        <f t="shared" si="0"/>
        <v>1.4850000000000005</v>
      </c>
      <c r="K42" s="24" t="str">
        <f t="shared" si="1"/>
        <v>Kel 1</v>
      </c>
      <c r="N42" s="1" t="s">
        <v>103</v>
      </c>
      <c r="O42" s="1">
        <v>14</v>
      </c>
      <c r="P42" s="39">
        <f>O42/$O$40*100</f>
        <v>40</v>
      </c>
      <c r="Q42" s="39">
        <f t="shared" si="2"/>
        <v>15.384615384615385</v>
      </c>
      <c r="R42" s="1"/>
      <c r="S42" s="1" t="s">
        <v>103</v>
      </c>
      <c r="T42" s="1">
        <v>52</v>
      </c>
      <c r="U42" s="1">
        <v>52</v>
      </c>
      <c r="V42" s="39">
        <f>U42/$T$40*100</f>
        <v>50.485436893203882</v>
      </c>
      <c r="W42" s="39">
        <f t="shared" si="3"/>
        <v>41.269841269841265</v>
      </c>
    </row>
    <row r="43" spans="1:23" ht="15" thickBot="1" x14ac:dyDescent="0.35">
      <c r="A43" s="1" t="s">
        <v>86</v>
      </c>
      <c r="B43" s="1" t="s">
        <v>14</v>
      </c>
      <c r="C43" s="5" t="s">
        <v>15</v>
      </c>
      <c r="D43" s="1" t="s">
        <v>83</v>
      </c>
      <c r="E43" s="1">
        <v>4</v>
      </c>
      <c r="F43" s="1">
        <v>1</v>
      </c>
      <c r="G43" s="1">
        <v>3</v>
      </c>
      <c r="H43" s="1">
        <v>4</v>
      </c>
      <c r="I43" s="1">
        <v>1</v>
      </c>
      <c r="J43" s="27">
        <f t="shared" si="0"/>
        <v>1.4770000000000003</v>
      </c>
      <c r="K43" s="24" t="str">
        <f t="shared" si="1"/>
        <v>Kel 1</v>
      </c>
      <c r="N43" s="36" t="s">
        <v>97</v>
      </c>
      <c r="O43" s="36">
        <v>91</v>
      </c>
      <c r="P43" s="36"/>
      <c r="Q43" s="36"/>
      <c r="R43" s="1"/>
      <c r="S43" s="36" t="s">
        <v>97</v>
      </c>
      <c r="T43" s="36">
        <v>126</v>
      </c>
      <c r="U43" s="36">
        <v>126</v>
      </c>
      <c r="V43" s="36"/>
      <c r="W43" s="36"/>
    </row>
    <row r="44" spans="1:23" ht="15" thickBot="1" x14ac:dyDescent="0.35">
      <c r="A44" s="1" t="s">
        <v>86</v>
      </c>
      <c r="B44" s="1" t="s">
        <v>14</v>
      </c>
      <c r="C44" s="5" t="s">
        <v>15</v>
      </c>
      <c r="D44" s="1" t="s">
        <v>83</v>
      </c>
      <c r="E44" s="1">
        <v>2</v>
      </c>
      <c r="F44" s="1">
        <v>2</v>
      </c>
      <c r="G44" s="1">
        <v>1</v>
      </c>
      <c r="H44" s="1">
        <v>1</v>
      </c>
      <c r="I44" s="1">
        <v>1</v>
      </c>
      <c r="J44" s="27">
        <f t="shared" si="0"/>
        <v>1.4410000000000003</v>
      </c>
      <c r="K44" s="24" t="str">
        <f t="shared" si="1"/>
        <v>Kel 1</v>
      </c>
      <c r="N44" s="42" t="s">
        <v>104</v>
      </c>
      <c r="O44" s="43"/>
      <c r="P44" s="8" t="s">
        <v>100</v>
      </c>
      <c r="Q44" s="1"/>
      <c r="S44" s="42" t="s">
        <v>104</v>
      </c>
      <c r="T44" s="43"/>
      <c r="U44" s="43"/>
      <c r="V44" s="8" t="s">
        <v>100</v>
      </c>
    </row>
    <row r="45" spans="1:23" ht="15" thickBot="1" x14ac:dyDescent="0.35">
      <c r="A45" s="1" t="s">
        <v>86</v>
      </c>
      <c r="B45" s="1" t="s">
        <v>14</v>
      </c>
      <c r="C45" s="5" t="s">
        <v>15</v>
      </c>
      <c r="D45" s="1" t="s">
        <v>85</v>
      </c>
      <c r="E45" s="1">
        <v>5</v>
      </c>
      <c r="F45" s="1">
        <v>4</v>
      </c>
      <c r="G45" s="1">
        <v>3</v>
      </c>
      <c r="H45" s="1">
        <v>3</v>
      </c>
      <c r="I45" s="1">
        <v>4</v>
      </c>
      <c r="J45" s="27">
        <f t="shared" si="0"/>
        <v>1.4389999999999996</v>
      </c>
      <c r="K45" s="24" t="str">
        <f t="shared" si="1"/>
        <v>Kel 1</v>
      </c>
      <c r="N45" s="1" t="s">
        <v>102</v>
      </c>
      <c r="P45" s="40">
        <f>Q35+Q38+Q41</f>
        <v>57.142857142857139</v>
      </c>
      <c r="Q45" s="1"/>
      <c r="R45" s="1"/>
      <c r="S45" s="1" t="s">
        <v>102</v>
      </c>
      <c r="V45" s="40">
        <f>W35+W38+W41</f>
        <v>49.206349206349202</v>
      </c>
    </row>
    <row r="46" spans="1:23" ht="15" thickBot="1" x14ac:dyDescent="0.35">
      <c r="A46" s="1" t="s">
        <v>26</v>
      </c>
      <c r="B46" s="1" t="s">
        <v>14</v>
      </c>
      <c r="C46" s="5" t="s">
        <v>34</v>
      </c>
      <c r="D46" s="1" t="s">
        <v>85</v>
      </c>
      <c r="E46" s="1">
        <v>3</v>
      </c>
      <c r="F46" s="1">
        <v>1</v>
      </c>
      <c r="G46" s="1">
        <v>1</v>
      </c>
      <c r="H46" s="1">
        <v>1</v>
      </c>
      <c r="I46" s="1">
        <v>1</v>
      </c>
      <c r="J46" s="27">
        <f t="shared" si="0"/>
        <v>1.3790000000000004</v>
      </c>
      <c r="K46" s="24" t="str">
        <f t="shared" si="1"/>
        <v>Kel 1</v>
      </c>
      <c r="N46" s="1" t="s">
        <v>103</v>
      </c>
      <c r="P46" s="40">
        <f>Q36+Q39+Q42</f>
        <v>42.857142857142861</v>
      </c>
      <c r="Q46" s="1"/>
      <c r="R46" s="1"/>
      <c r="S46" s="1" t="s">
        <v>103</v>
      </c>
      <c r="V46" s="40">
        <f>W36+W39+W42</f>
        <v>50.793650793650791</v>
      </c>
    </row>
    <row r="47" spans="1:23" ht="15" thickBot="1" x14ac:dyDescent="0.35">
      <c r="A47" s="1" t="s">
        <v>86</v>
      </c>
      <c r="B47" s="1" t="s">
        <v>27</v>
      </c>
      <c r="C47" s="5" t="s">
        <v>15</v>
      </c>
      <c r="D47" s="1" t="s">
        <v>83</v>
      </c>
      <c r="E47" s="1">
        <v>4</v>
      </c>
      <c r="F47" s="1">
        <v>4</v>
      </c>
      <c r="G47" s="1">
        <v>2</v>
      </c>
      <c r="H47" s="1">
        <v>3</v>
      </c>
      <c r="I47" s="1">
        <v>4</v>
      </c>
      <c r="J47" s="27">
        <f t="shared" si="0"/>
        <v>1.3250000000000006</v>
      </c>
      <c r="K47" s="24" t="str">
        <f t="shared" si="1"/>
        <v>Kel 1</v>
      </c>
      <c r="L47" s="28"/>
      <c r="M47" s="28"/>
      <c r="N47" s="1"/>
      <c r="O47" s="39"/>
      <c r="P47" s="1"/>
      <c r="Q47" s="1"/>
      <c r="R47" s="1"/>
      <c r="S47" s="1"/>
      <c r="T47" s="1"/>
      <c r="U47" s="1"/>
      <c r="V47" s="1"/>
    </row>
    <row r="48" spans="1:23" ht="27.6" thickBot="1" x14ac:dyDescent="0.35">
      <c r="A48" s="1" t="s">
        <v>26</v>
      </c>
      <c r="B48" s="1" t="s">
        <v>14</v>
      </c>
      <c r="C48" s="5" t="s">
        <v>15</v>
      </c>
      <c r="D48" s="1" t="s">
        <v>83</v>
      </c>
      <c r="E48" s="1">
        <v>4</v>
      </c>
      <c r="F48" s="1">
        <v>3</v>
      </c>
      <c r="G48" s="1">
        <v>2</v>
      </c>
      <c r="H48" s="1">
        <v>2</v>
      </c>
      <c r="I48" s="1">
        <v>3</v>
      </c>
      <c r="J48" s="27">
        <f t="shared" si="0"/>
        <v>1.3250000000000002</v>
      </c>
      <c r="K48" s="24" t="str">
        <f t="shared" si="1"/>
        <v>Kel 1</v>
      </c>
      <c r="N48" s="1" t="s">
        <v>106</v>
      </c>
      <c r="O48" s="1"/>
      <c r="P48" s="1"/>
      <c r="Q48" s="1"/>
      <c r="R48" s="1"/>
      <c r="S48" s="1"/>
      <c r="T48" s="1"/>
      <c r="U48" s="1"/>
      <c r="V48" s="1"/>
    </row>
    <row r="49" spans="1:22" ht="15" thickBot="1" x14ac:dyDescent="0.35">
      <c r="A49" s="1" t="s">
        <v>26</v>
      </c>
      <c r="B49" s="1" t="s">
        <v>14</v>
      </c>
      <c r="C49" s="5" t="s">
        <v>34</v>
      </c>
      <c r="D49" s="1" t="s">
        <v>85</v>
      </c>
      <c r="E49" s="1">
        <v>2</v>
      </c>
      <c r="F49" s="1">
        <v>4</v>
      </c>
      <c r="G49" s="1">
        <v>3</v>
      </c>
      <c r="H49" s="1">
        <v>3</v>
      </c>
      <c r="I49" s="1">
        <v>2</v>
      </c>
      <c r="J49" s="27">
        <f t="shared" si="0"/>
        <v>1.2649999999999995</v>
      </c>
      <c r="K49" s="24" t="str">
        <f t="shared" si="1"/>
        <v>Kel 1</v>
      </c>
      <c r="N49" s="1"/>
      <c r="O49" s="1"/>
      <c r="P49" s="1"/>
      <c r="Q49" s="1"/>
      <c r="R49" s="1"/>
      <c r="S49" s="1"/>
      <c r="T49" s="1"/>
      <c r="U49" s="1"/>
      <c r="V49" s="1"/>
    </row>
    <row r="50" spans="1:22" ht="15" thickBot="1" x14ac:dyDescent="0.35">
      <c r="A50" s="1" t="s">
        <v>86</v>
      </c>
      <c r="B50" s="1" t="s">
        <v>27</v>
      </c>
      <c r="C50" s="5" t="s">
        <v>15</v>
      </c>
      <c r="D50" s="1" t="s">
        <v>83</v>
      </c>
      <c r="E50" s="1">
        <v>5</v>
      </c>
      <c r="F50" s="1">
        <v>4</v>
      </c>
      <c r="G50" s="1">
        <v>4</v>
      </c>
      <c r="H50" s="1">
        <v>5</v>
      </c>
      <c r="I50" s="1">
        <v>4</v>
      </c>
      <c r="J50" s="27">
        <f t="shared" si="0"/>
        <v>1.2549999999999994</v>
      </c>
      <c r="K50" s="24" t="str">
        <f t="shared" si="1"/>
        <v>Kel 1</v>
      </c>
      <c r="N50" s="1"/>
      <c r="O50" s="1"/>
      <c r="P50" s="1"/>
      <c r="Q50" s="1"/>
      <c r="R50" s="1"/>
      <c r="S50" s="1"/>
      <c r="T50" s="1"/>
      <c r="U50" s="1"/>
      <c r="V50" s="1"/>
    </row>
    <row r="51" spans="1:22" ht="15" thickBot="1" x14ac:dyDescent="0.35">
      <c r="A51" s="1" t="s">
        <v>26</v>
      </c>
      <c r="B51" s="1" t="s">
        <v>14</v>
      </c>
      <c r="C51" s="1" t="s">
        <v>15</v>
      </c>
      <c r="D51" s="1" t="s">
        <v>85</v>
      </c>
      <c r="E51" s="1">
        <v>3</v>
      </c>
      <c r="F51" s="4">
        <v>5</v>
      </c>
      <c r="G51" s="4">
        <v>2</v>
      </c>
      <c r="H51" s="4">
        <v>2</v>
      </c>
      <c r="I51" s="4">
        <v>4</v>
      </c>
      <c r="J51" s="27">
        <f t="shared" si="0"/>
        <v>1.2189999999999999</v>
      </c>
      <c r="K51" s="24" t="str">
        <f t="shared" si="1"/>
        <v>Kel 1</v>
      </c>
      <c r="N51" s="1" t="s">
        <v>105</v>
      </c>
      <c r="O51" s="1" t="s">
        <v>26</v>
      </c>
      <c r="P51" s="1" t="s">
        <v>86</v>
      </c>
      <c r="Q51" s="1" t="s">
        <v>97</v>
      </c>
      <c r="R51" s="1" t="s">
        <v>107</v>
      </c>
      <c r="S51" s="1" t="s">
        <v>101</v>
      </c>
      <c r="T51" s="1"/>
      <c r="U51" s="1"/>
      <c r="V51" s="1"/>
    </row>
    <row r="52" spans="1:22" ht="15" thickBot="1" x14ac:dyDescent="0.35">
      <c r="A52" s="1" t="s">
        <v>26</v>
      </c>
      <c r="B52" s="1" t="s">
        <v>14</v>
      </c>
      <c r="C52" s="5" t="s">
        <v>15</v>
      </c>
      <c r="D52" s="1" t="s">
        <v>84</v>
      </c>
      <c r="E52" s="1">
        <v>3</v>
      </c>
      <c r="F52" s="1">
        <v>3</v>
      </c>
      <c r="G52" s="1">
        <v>3</v>
      </c>
      <c r="H52" s="1">
        <v>3</v>
      </c>
      <c r="I52" s="1">
        <v>2</v>
      </c>
      <c r="J52" s="27">
        <f t="shared" si="0"/>
        <v>1.2030000000000001</v>
      </c>
      <c r="K52" s="24" t="str">
        <f t="shared" si="1"/>
        <v>Kel 1</v>
      </c>
      <c r="N52" s="44" t="s">
        <v>84</v>
      </c>
      <c r="O52" s="44">
        <v>20</v>
      </c>
      <c r="P52" s="44">
        <v>7</v>
      </c>
      <c r="Q52" s="44">
        <v>27</v>
      </c>
      <c r="R52" s="44"/>
      <c r="S52" s="44"/>
      <c r="T52" s="1"/>
      <c r="U52" s="1"/>
      <c r="V52" s="1"/>
    </row>
    <row r="53" spans="1:22" ht="15" thickBot="1" x14ac:dyDescent="0.35">
      <c r="A53" s="1" t="s">
        <v>86</v>
      </c>
      <c r="B53" s="1" t="s">
        <v>14</v>
      </c>
      <c r="C53" s="5" t="s">
        <v>15</v>
      </c>
      <c r="D53" s="1" t="s">
        <v>83</v>
      </c>
      <c r="E53" s="1">
        <v>3</v>
      </c>
      <c r="F53" s="1">
        <v>3</v>
      </c>
      <c r="G53" s="1">
        <v>3</v>
      </c>
      <c r="H53" s="1">
        <v>3</v>
      </c>
      <c r="I53" s="1">
        <v>2</v>
      </c>
      <c r="J53" s="27">
        <f t="shared" si="0"/>
        <v>1.2030000000000001</v>
      </c>
      <c r="K53" s="24" t="str">
        <f t="shared" si="1"/>
        <v>Kel 1</v>
      </c>
      <c r="N53" s="1" t="s">
        <v>88</v>
      </c>
      <c r="O53" s="1">
        <v>12</v>
      </c>
      <c r="P53" s="1">
        <v>3</v>
      </c>
      <c r="Q53" s="1">
        <v>15</v>
      </c>
      <c r="R53" s="39">
        <f>Q53/$Q$52*100</f>
        <v>55.555555555555557</v>
      </c>
      <c r="S53" s="39">
        <f>Q53/$Q$61*100</f>
        <v>6.9124423963133648</v>
      </c>
      <c r="T53" s="1"/>
      <c r="U53" s="1"/>
      <c r="V53" s="1"/>
    </row>
    <row r="54" spans="1:22" ht="15" thickBot="1" x14ac:dyDescent="0.35">
      <c r="A54" s="1" t="s">
        <v>86</v>
      </c>
      <c r="B54" s="1" t="s">
        <v>14</v>
      </c>
      <c r="C54" s="1" t="s">
        <v>43</v>
      </c>
      <c r="D54" s="1" t="s">
        <v>83</v>
      </c>
      <c r="E54" s="1">
        <v>3</v>
      </c>
      <c r="F54" s="1">
        <v>3</v>
      </c>
      <c r="G54" s="1">
        <v>3</v>
      </c>
      <c r="H54" s="1">
        <v>3</v>
      </c>
      <c r="I54" s="1">
        <v>2</v>
      </c>
      <c r="J54" s="27">
        <f t="shared" si="0"/>
        <v>1.2030000000000001</v>
      </c>
      <c r="K54" s="24" t="str">
        <f t="shared" si="1"/>
        <v>Kel 1</v>
      </c>
      <c r="N54" s="1" t="s">
        <v>87</v>
      </c>
      <c r="O54" s="1">
        <v>8</v>
      </c>
      <c r="P54" s="1">
        <v>4</v>
      </c>
      <c r="Q54" s="1">
        <v>12</v>
      </c>
      <c r="R54" s="39">
        <f>Q54/$Q$52*100</f>
        <v>44.444444444444443</v>
      </c>
      <c r="S54" s="39">
        <f>Q54/$Q$61*100</f>
        <v>5.5299539170506913</v>
      </c>
      <c r="T54" s="1"/>
      <c r="U54" s="1"/>
      <c r="V54" s="1"/>
    </row>
    <row r="55" spans="1:22" ht="15" thickBot="1" x14ac:dyDescent="0.35">
      <c r="A55" s="1" t="s">
        <v>26</v>
      </c>
      <c r="B55" s="1" t="s">
        <v>14</v>
      </c>
      <c r="C55" s="5" t="s">
        <v>34</v>
      </c>
      <c r="D55" s="1" t="s">
        <v>83</v>
      </c>
      <c r="E55" s="1">
        <v>3</v>
      </c>
      <c r="F55" s="1">
        <v>3</v>
      </c>
      <c r="G55" s="1">
        <v>5</v>
      </c>
      <c r="H55" s="1">
        <v>4</v>
      </c>
      <c r="I55" s="1">
        <v>1</v>
      </c>
      <c r="J55" s="27">
        <f t="shared" si="0"/>
        <v>1.1950000000000003</v>
      </c>
      <c r="K55" s="24" t="str">
        <f t="shared" si="1"/>
        <v>Kel 1</v>
      </c>
      <c r="N55" s="44" t="s">
        <v>85</v>
      </c>
      <c r="O55" s="44">
        <v>36</v>
      </c>
      <c r="P55" s="44">
        <v>16</v>
      </c>
      <c r="Q55" s="44">
        <v>52</v>
      </c>
      <c r="R55" s="44"/>
      <c r="S55" s="44"/>
      <c r="T55" s="1"/>
      <c r="U55" s="1"/>
      <c r="V55" s="1"/>
    </row>
    <row r="56" spans="1:22" ht="15" thickBot="1" x14ac:dyDescent="0.35">
      <c r="A56" s="1" t="s">
        <v>86</v>
      </c>
      <c r="B56" s="1" t="s">
        <v>14</v>
      </c>
      <c r="C56" s="5" t="s">
        <v>15</v>
      </c>
      <c r="D56" s="1" t="s">
        <v>83</v>
      </c>
      <c r="E56" s="1">
        <v>3</v>
      </c>
      <c r="F56" s="1">
        <v>4</v>
      </c>
      <c r="G56" s="1">
        <v>5</v>
      </c>
      <c r="H56" s="1">
        <v>5</v>
      </c>
      <c r="I56" s="1">
        <v>2</v>
      </c>
      <c r="J56" s="27">
        <f t="shared" si="0"/>
        <v>1.1950000000000001</v>
      </c>
      <c r="K56" s="24" t="str">
        <f t="shared" si="1"/>
        <v>Kel 1</v>
      </c>
      <c r="N56" s="1" t="s">
        <v>88</v>
      </c>
      <c r="O56" s="1">
        <v>19</v>
      </c>
      <c r="P56" s="1">
        <v>8</v>
      </c>
      <c r="Q56" s="1">
        <v>27</v>
      </c>
      <c r="R56" s="39">
        <f>Q56/$Q$55*100</f>
        <v>51.923076923076927</v>
      </c>
      <c r="S56" s="39">
        <f t="shared" ref="S56:S60" si="4">Q56/$Q$61*100</f>
        <v>12.442396313364055</v>
      </c>
      <c r="T56" s="1"/>
      <c r="U56" s="1"/>
      <c r="V56" s="1"/>
    </row>
    <row r="57" spans="1:22" ht="15" thickBot="1" x14ac:dyDescent="0.35">
      <c r="A57" s="1" t="s">
        <v>26</v>
      </c>
      <c r="B57" s="1" t="s">
        <v>14</v>
      </c>
      <c r="C57" s="5" t="s">
        <v>15</v>
      </c>
      <c r="D57" s="1" t="s">
        <v>84</v>
      </c>
      <c r="E57" s="1">
        <v>4</v>
      </c>
      <c r="F57" s="4">
        <v>4</v>
      </c>
      <c r="G57" s="4">
        <v>2</v>
      </c>
      <c r="H57" s="4">
        <v>2</v>
      </c>
      <c r="I57" s="4">
        <v>4</v>
      </c>
      <c r="J57" s="27">
        <f t="shared" si="0"/>
        <v>1.1570000000000005</v>
      </c>
      <c r="K57" s="24" t="str">
        <f t="shared" si="1"/>
        <v>Kel 1</v>
      </c>
      <c r="N57" s="1" t="s">
        <v>87</v>
      </c>
      <c r="O57" s="1">
        <v>17</v>
      </c>
      <c r="P57" s="1">
        <v>8</v>
      </c>
      <c r="Q57" s="1">
        <v>25</v>
      </c>
      <c r="R57" s="39">
        <f>Q57/$Q$55*100</f>
        <v>48.07692307692308</v>
      </c>
      <c r="S57" s="39">
        <f t="shared" si="4"/>
        <v>11.52073732718894</v>
      </c>
      <c r="T57" s="1"/>
      <c r="U57" s="1"/>
      <c r="V57" s="1"/>
    </row>
    <row r="58" spans="1:22" ht="15" thickBot="1" x14ac:dyDescent="0.35">
      <c r="A58" s="1" t="s">
        <v>86</v>
      </c>
      <c r="B58" s="1" t="s">
        <v>27</v>
      </c>
      <c r="C58" s="5" t="s">
        <v>15</v>
      </c>
      <c r="D58" s="1" t="s">
        <v>83</v>
      </c>
      <c r="E58" s="1">
        <v>4</v>
      </c>
      <c r="F58" s="1">
        <v>1</v>
      </c>
      <c r="G58" s="1">
        <v>3</v>
      </c>
      <c r="H58" s="1">
        <v>2</v>
      </c>
      <c r="I58" s="1">
        <v>1</v>
      </c>
      <c r="J58" s="27">
        <f t="shared" si="0"/>
        <v>1.141</v>
      </c>
      <c r="K58" s="24" t="str">
        <f t="shared" si="1"/>
        <v>Kel 1</v>
      </c>
      <c r="N58" s="44" t="s">
        <v>83</v>
      </c>
      <c r="O58" s="44">
        <v>35</v>
      </c>
      <c r="P58" s="44">
        <v>103</v>
      </c>
      <c r="Q58" s="44">
        <v>138</v>
      </c>
      <c r="R58" s="44"/>
      <c r="S58" s="44"/>
      <c r="T58" s="1"/>
      <c r="U58" s="1"/>
      <c r="V58" s="1"/>
    </row>
    <row r="59" spans="1:22" ht="15" thickBot="1" x14ac:dyDescent="0.35">
      <c r="A59" s="1" t="s">
        <v>26</v>
      </c>
      <c r="B59" s="1" t="s">
        <v>14</v>
      </c>
      <c r="C59" s="5" t="s">
        <v>15</v>
      </c>
      <c r="D59" s="1" t="s">
        <v>83</v>
      </c>
      <c r="E59" s="1">
        <v>4</v>
      </c>
      <c r="F59" s="1">
        <v>1</v>
      </c>
      <c r="G59" s="1">
        <v>3</v>
      </c>
      <c r="H59" s="1">
        <v>2</v>
      </c>
      <c r="I59" s="1">
        <v>1</v>
      </c>
      <c r="J59" s="27">
        <f t="shared" si="0"/>
        <v>1.141</v>
      </c>
      <c r="K59" s="24" t="str">
        <f t="shared" si="1"/>
        <v>Kel 1</v>
      </c>
      <c r="N59" s="1" t="s">
        <v>88</v>
      </c>
      <c r="O59" s="1">
        <v>21</v>
      </c>
      <c r="P59" s="1">
        <v>51</v>
      </c>
      <c r="Q59" s="1">
        <v>72</v>
      </c>
      <c r="R59" s="39">
        <f>Q59/$Q$58*100</f>
        <v>52.173913043478258</v>
      </c>
      <c r="S59" s="39">
        <f t="shared" si="4"/>
        <v>33.179723502304149</v>
      </c>
      <c r="T59" s="1"/>
      <c r="U59" s="1"/>
      <c r="V59" s="1"/>
    </row>
    <row r="60" spans="1:22" ht="15" thickBot="1" x14ac:dyDescent="0.35">
      <c r="A60" s="1" t="s">
        <v>26</v>
      </c>
      <c r="B60" s="1" t="s">
        <v>14</v>
      </c>
      <c r="C60" s="5" t="s">
        <v>15</v>
      </c>
      <c r="D60" s="1" t="s">
        <v>83</v>
      </c>
      <c r="E60" s="1">
        <v>4</v>
      </c>
      <c r="F60" s="1">
        <v>1</v>
      </c>
      <c r="G60" s="1">
        <v>3</v>
      </c>
      <c r="H60" s="1">
        <v>2</v>
      </c>
      <c r="I60" s="1">
        <v>1</v>
      </c>
      <c r="J60" s="27">
        <f t="shared" si="0"/>
        <v>1.141</v>
      </c>
      <c r="K60" s="24" t="str">
        <f t="shared" si="1"/>
        <v>Kel 1</v>
      </c>
      <c r="N60" s="1" t="s">
        <v>87</v>
      </c>
      <c r="O60" s="1">
        <v>14</v>
      </c>
      <c r="P60" s="1">
        <v>52</v>
      </c>
      <c r="Q60" s="1">
        <v>66</v>
      </c>
      <c r="R60" s="39">
        <f>Q60/$Q$58*100</f>
        <v>47.826086956521742</v>
      </c>
      <c r="S60" s="39">
        <f t="shared" si="4"/>
        <v>30.414746543778804</v>
      </c>
      <c r="T60" s="1"/>
      <c r="U60" s="1"/>
      <c r="V60" s="1"/>
    </row>
    <row r="61" spans="1:22" ht="15" thickBot="1" x14ac:dyDescent="0.35">
      <c r="A61" s="1" t="s">
        <v>86</v>
      </c>
      <c r="B61" s="1" t="s">
        <v>14</v>
      </c>
      <c r="C61" s="5" t="s">
        <v>34</v>
      </c>
      <c r="D61" s="1" t="s">
        <v>84</v>
      </c>
      <c r="E61" s="1">
        <v>4</v>
      </c>
      <c r="F61" s="1">
        <v>2</v>
      </c>
      <c r="G61" s="1">
        <v>3</v>
      </c>
      <c r="H61" s="1">
        <v>3</v>
      </c>
      <c r="I61" s="1">
        <v>2</v>
      </c>
      <c r="J61" s="27">
        <f t="shared" si="0"/>
        <v>1.1409999999999998</v>
      </c>
      <c r="K61" s="24" t="str">
        <f t="shared" si="1"/>
        <v>Kel 1</v>
      </c>
      <c r="N61" s="36" t="s">
        <v>97</v>
      </c>
      <c r="O61" s="36">
        <v>91</v>
      </c>
      <c r="P61" s="36">
        <v>126</v>
      </c>
      <c r="Q61" s="36">
        <v>217</v>
      </c>
      <c r="R61" s="1"/>
      <c r="S61" s="38"/>
      <c r="T61" s="1"/>
      <c r="U61" s="1"/>
      <c r="V61" s="1"/>
    </row>
    <row r="62" spans="1:22" ht="15" thickBot="1" x14ac:dyDescent="0.35">
      <c r="A62" s="1" t="s">
        <v>86</v>
      </c>
      <c r="B62" s="1" t="s">
        <v>14</v>
      </c>
      <c r="C62" s="5" t="s">
        <v>15</v>
      </c>
      <c r="D62" s="1" t="s">
        <v>85</v>
      </c>
      <c r="E62" s="1">
        <v>2</v>
      </c>
      <c r="F62" s="1">
        <v>2</v>
      </c>
      <c r="G62" s="1">
        <v>2</v>
      </c>
      <c r="H62" s="1">
        <v>2</v>
      </c>
      <c r="I62" s="1">
        <v>1</v>
      </c>
      <c r="J62" s="27">
        <f t="shared" si="0"/>
        <v>1.089</v>
      </c>
      <c r="K62" s="24" t="str">
        <f t="shared" si="1"/>
        <v>Kel 1</v>
      </c>
      <c r="N62" s="42" t="s">
        <v>104</v>
      </c>
      <c r="O62" s="43"/>
      <c r="P62" s="8" t="s">
        <v>100</v>
      </c>
      <c r="Q62" s="1"/>
      <c r="R62" s="1"/>
      <c r="S62" s="39"/>
      <c r="T62" s="1"/>
      <c r="U62" s="1"/>
      <c r="V62" s="1"/>
    </row>
    <row r="63" spans="1:22" ht="15" thickBot="1" x14ac:dyDescent="0.35">
      <c r="A63" s="1" t="s">
        <v>86</v>
      </c>
      <c r="B63" s="1" t="s">
        <v>27</v>
      </c>
      <c r="C63" s="5" t="s">
        <v>15</v>
      </c>
      <c r="D63" s="1" t="s">
        <v>83</v>
      </c>
      <c r="E63" s="1">
        <v>5</v>
      </c>
      <c r="F63" s="1">
        <v>3</v>
      </c>
      <c r="G63" s="1">
        <v>4</v>
      </c>
      <c r="H63" s="1">
        <v>3</v>
      </c>
      <c r="I63" s="1">
        <v>3</v>
      </c>
      <c r="J63" s="27">
        <f t="shared" si="0"/>
        <v>1.0869999999999997</v>
      </c>
      <c r="K63" s="24" t="str">
        <f t="shared" si="1"/>
        <v>Kel 1</v>
      </c>
      <c r="N63" s="1" t="s">
        <v>102</v>
      </c>
      <c r="P63" s="40">
        <f>S53+S56+S59</f>
        <v>52.534562211981566</v>
      </c>
      <c r="Q63" s="1"/>
      <c r="R63" s="1"/>
      <c r="S63" s="1"/>
      <c r="T63" s="1"/>
      <c r="U63" s="1"/>
      <c r="V63" s="1"/>
    </row>
    <row r="64" spans="1:22" ht="15" thickBot="1" x14ac:dyDescent="0.35">
      <c r="A64" s="1" t="s">
        <v>26</v>
      </c>
      <c r="B64" s="1" t="s">
        <v>27</v>
      </c>
      <c r="C64" s="5" t="s">
        <v>34</v>
      </c>
      <c r="D64" s="1" t="s">
        <v>83</v>
      </c>
      <c r="E64" s="1">
        <v>3</v>
      </c>
      <c r="F64" s="1">
        <v>2</v>
      </c>
      <c r="G64" s="1">
        <v>2</v>
      </c>
      <c r="H64" s="1">
        <v>3</v>
      </c>
      <c r="I64" s="1">
        <v>2</v>
      </c>
      <c r="J64" s="27">
        <f t="shared" si="0"/>
        <v>1.0270000000000004</v>
      </c>
      <c r="K64" s="24" t="str">
        <f t="shared" si="1"/>
        <v>Kel 1</v>
      </c>
      <c r="N64" s="1" t="s">
        <v>103</v>
      </c>
      <c r="P64" s="40">
        <f>S54+S57+S60</f>
        <v>47.465437788018434</v>
      </c>
      <c r="Q64" s="1"/>
      <c r="R64" s="1"/>
      <c r="S64" s="1"/>
      <c r="T64" s="1"/>
      <c r="U64" s="1"/>
      <c r="V64" s="1"/>
    </row>
    <row r="65" spans="1:22" ht="15" thickBot="1" x14ac:dyDescent="0.35">
      <c r="A65" s="1" t="s">
        <v>86</v>
      </c>
      <c r="B65" s="1" t="s">
        <v>14</v>
      </c>
      <c r="C65" s="1" t="s">
        <v>43</v>
      </c>
      <c r="D65" s="1" t="s">
        <v>83</v>
      </c>
      <c r="E65" s="1">
        <v>3</v>
      </c>
      <c r="F65" s="1">
        <v>2</v>
      </c>
      <c r="G65" s="1">
        <v>4</v>
      </c>
      <c r="H65" s="1">
        <v>4</v>
      </c>
      <c r="I65" s="1">
        <v>1</v>
      </c>
      <c r="J65" s="27">
        <f t="shared" si="0"/>
        <v>1.0190000000000006</v>
      </c>
      <c r="K65" s="24" t="str">
        <f t="shared" si="1"/>
        <v>Kel 1</v>
      </c>
      <c r="N65" s="1"/>
      <c r="O65" s="1"/>
      <c r="P65" s="1"/>
      <c r="Q65" s="1"/>
      <c r="R65" s="1"/>
      <c r="S65" s="1"/>
      <c r="T65" s="1"/>
      <c r="U65" s="1"/>
      <c r="V65" s="1"/>
    </row>
    <row r="66" spans="1:22" ht="15" thickBot="1" x14ac:dyDescent="0.35">
      <c r="A66" s="1" t="s">
        <v>86</v>
      </c>
      <c r="B66" s="1" t="s">
        <v>14</v>
      </c>
      <c r="C66" s="5" t="s">
        <v>15</v>
      </c>
      <c r="D66" s="1" t="s">
        <v>83</v>
      </c>
      <c r="E66" s="1">
        <v>4</v>
      </c>
      <c r="F66" s="1">
        <v>3</v>
      </c>
      <c r="G66" s="1">
        <v>3</v>
      </c>
      <c r="H66" s="1">
        <v>3</v>
      </c>
      <c r="I66" s="1">
        <v>3</v>
      </c>
      <c r="J66" s="27">
        <f t="shared" si="0"/>
        <v>0.97300000000000031</v>
      </c>
      <c r="K66" s="24" t="str">
        <f t="shared" si="1"/>
        <v>Kel 1</v>
      </c>
      <c r="N66" s="1"/>
      <c r="O66" s="1"/>
      <c r="P66" s="1"/>
      <c r="Q66" s="1"/>
      <c r="R66" s="1"/>
      <c r="S66" s="1"/>
      <c r="T66" s="1"/>
      <c r="U66" s="1"/>
      <c r="V66" s="1"/>
    </row>
    <row r="67" spans="1:22" ht="15" thickBot="1" x14ac:dyDescent="0.35">
      <c r="A67" s="1" t="s">
        <v>86</v>
      </c>
      <c r="B67" s="1" t="s">
        <v>14</v>
      </c>
      <c r="C67" s="5" t="s">
        <v>15</v>
      </c>
      <c r="D67" s="1" t="s">
        <v>83</v>
      </c>
      <c r="E67" s="1">
        <v>4</v>
      </c>
      <c r="F67" s="1">
        <v>3</v>
      </c>
      <c r="G67" s="1">
        <v>3</v>
      </c>
      <c r="H67" s="1">
        <v>3</v>
      </c>
      <c r="I67" s="1">
        <v>3</v>
      </c>
      <c r="J67" s="27">
        <f t="shared" ref="J67:J130" si="5">-0.003+0.634*E67+0.696*F67-0.52*G67+0.168*H67-0.864*I67</f>
        <v>0.97300000000000031</v>
      </c>
      <c r="K67" s="24" t="str">
        <f t="shared" ref="K67:K130" si="6">IF(J67&gt;0,"Kel 1","Kel 2")</f>
        <v>Kel 1</v>
      </c>
      <c r="N67" s="1"/>
      <c r="O67" s="1"/>
      <c r="P67" s="1"/>
      <c r="Q67" s="1"/>
      <c r="R67" s="1"/>
      <c r="S67" s="1"/>
      <c r="T67" s="1"/>
      <c r="U67" s="1"/>
      <c r="V67" s="1"/>
    </row>
    <row r="68" spans="1:22" ht="15" thickBot="1" x14ac:dyDescent="0.35">
      <c r="A68" s="1" t="s">
        <v>26</v>
      </c>
      <c r="B68" s="1" t="s">
        <v>14</v>
      </c>
      <c r="C68" s="5" t="s">
        <v>15</v>
      </c>
      <c r="D68" s="1" t="s">
        <v>83</v>
      </c>
      <c r="E68" s="1">
        <v>4</v>
      </c>
      <c r="F68" s="1">
        <v>2</v>
      </c>
      <c r="G68" s="1">
        <v>3</v>
      </c>
      <c r="H68" s="1">
        <v>2</v>
      </c>
      <c r="I68" s="1">
        <v>2</v>
      </c>
      <c r="J68" s="27">
        <f t="shared" si="5"/>
        <v>0.97299999999999964</v>
      </c>
      <c r="K68" s="24" t="str">
        <f t="shared" si="6"/>
        <v>Kel 1</v>
      </c>
      <c r="N68" s="1"/>
      <c r="O68" s="1"/>
      <c r="P68" s="1"/>
      <c r="Q68" s="1"/>
      <c r="R68" s="1"/>
      <c r="S68" s="1"/>
      <c r="T68" s="1"/>
      <c r="U68" s="1"/>
      <c r="V68" s="1"/>
    </row>
    <row r="69" spans="1:22" ht="15" thickBot="1" x14ac:dyDescent="0.35">
      <c r="A69" s="1" t="s">
        <v>86</v>
      </c>
      <c r="B69" s="1" t="s">
        <v>14</v>
      </c>
      <c r="C69" s="1" t="s">
        <v>43</v>
      </c>
      <c r="D69" s="1" t="s">
        <v>83</v>
      </c>
      <c r="E69" s="1">
        <v>4</v>
      </c>
      <c r="F69" s="1">
        <v>2</v>
      </c>
      <c r="G69" s="1">
        <v>4</v>
      </c>
      <c r="H69" s="1">
        <v>5</v>
      </c>
      <c r="I69" s="1">
        <v>2</v>
      </c>
      <c r="J69" s="27">
        <f t="shared" si="5"/>
        <v>0.95699999999999963</v>
      </c>
      <c r="K69" s="24" t="str">
        <f t="shared" si="6"/>
        <v>Kel 1</v>
      </c>
      <c r="N69" s="1"/>
      <c r="O69" s="1"/>
      <c r="P69" s="1"/>
      <c r="Q69" s="1"/>
      <c r="R69" s="1"/>
      <c r="S69" s="1"/>
      <c r="T69" s="1"/>
      <c r="U69" s="1"/>
      <c r="V69" s="1"/>
    </row>
    <row r="70" spans="1:22" ht="15" thickBot="1" x14ac:dyDescent="0.35">
      <c r="A70" s="1" t="s">
        <v>86</v>
      </c>
      <c r="B70" s="1" t="s">
        <v>27</v>
      </c>
      <c r="C70" s="5" t="s">
        <v>15</v>
      </c>
      <c r="D70" s="1" t="s">
        <v>83</v>
      </c>
      <c r="E70" s="1">
        <v>5</v>
      </c>
      <c r="F70" s="1">
        <v>3</v>
      </c>
      <c r="G70" s="1">
        <v>3</v>
      </c>
      <c r="H70" s="1">
        <v>4</v>
      </c>
      <c r="I70" s="1">
        <v>4</v>
      </c>
      <c r="J70" s="27">
        <f t="shared" si="5"/>
        <v>0.91100000000000003</v>
      </c>
      <c r="K70" s="24" t="str">
        <f t="shared" si="6"/>
        <v>Kel 1</v>
      </c>
      <c r="N70" s="1"/>
      <c r="O70" s="1"/>
      <c r="P70" s="1"/>
      <c r="Q70" s="1"/>
      <c r="R70" s="1"/>
      <c r="S70" s="1"/>
      <c r="T70" s="1"/>
      <c r="U70" s="1"/>
      <c r="V70" s="1"/>
    </row>
    <row r="71" spans="1:22" ht="15" thickBot="1" x14ac:dyDescent="0.35">
      <c r="A71" s="1" t="s">
        <v>26</v>
      </c>
      <c r="B71" s="1" t="s">
        <v>14</v>
      </c>
      <c r="C71" s="5" t="s">
        <v>34</v>
      </c>
      <c r="D71" s="1" t="s">
        <v>85</v>
      </c>
      <c r="E71" s="1">
        <v>3</v>
      </c>
      <c r="F71" s="1">
        <v>2</v>
      </c>
      <c r="G71" s="1">
        <v>2</v>
      </c>
      <c r="H71" s="1">
        <v>2</v>
      </c>
      <c r="I71" s="1">
        <v>2</v>
      </c>
      <c r="J71" s="27">
        <f t="shared" si="5"/>
        <v>0.85900000000000021</v>
      </c>
      <c r="K71" s="24" t="str">
        <f t="shared" si="6"/>
        <v>Kel 1</v>
      </c>
      <c r="N71" s="1"/>
      <c r="O71" s="1"/>
      <c r="P71" s="1"/>
      <c r="Q71" s="1"/>
      <c r="R71" s="1"/>
      <c r="S71" s="1"/>
      <c r="T71" s="1"/>
      <c r="U71" s="1"/>
      <c r="V71" s="1"/>
    </row>
    <row r="72" spans="1:22" ht="15" thickBot="1" x14ac:dyDescent="0.35">
      <c r="A72" s="1" t="s">
        <v>86</v>
      </c>
      <c r="B72" s="1" t="s">
        <v>27</v>
      </c>
      <c r="C72" s="5" t="s">
        <v>15</v>
      </c>
      <c r="D72" s="1" t="s">
        <v>83</v>
      </c>
      <c r="E72" s="1">
        <v>3</v>
      </c>
      <c r="F72" s="1">
        <v>2</v>
      </c>
      <c r="G72" s="1">
        <v>2</v>
      </c>
      <c r="H72" s="1">
        <v>2</v>
      </c>
      <c r="I72" s="1">
        <v>2</v>
      </c>
      <c r="J72" s="27">
        <f t="shared" si="5"/>
        <v>0.85900000000000021</v>
      </c>
      <c r="K72" s="24" t="str">
        <f t="shared" si="6"/>
        <v>Kel 1</v>
      </c>
      <c r="N72" s="1"/>
      <c r="O72" s="1"/>
      <c r="P72" s="1"/>
      <c r="Q72" s="1"/>
      <c r="R72" s="1"/>
      <c r="S72" s="1"/>
      <c r="T72" s="1"/>
      <c r="U72" s="1"/>
      <c r="V72" s="1"/>
    </row>
    <row r="73" spans="1:22" ht="15" thickBot="1" x14ac:dyDescent="0.35">
      <c r="A73" s="1" t="s">
        <v>26</v>
      </c>
      <c r="B73" s="1" t="s">
        <v>14</v>
      </c>
      <c r="C73" s="5" t="s">
        <v>15</v>
      </c>
      <c r="D73" s="1" t="s">
        <v>83</v>
      </c>
      <c r="E73" s="1">
        <v>3</v>
      </c>
      <c r="F73" s="1">
        <v>2</v>
      </c>
      <c r="G73" s="1">
        <v>2</v>
      </c>
      <c r="H73" s="1">
        <v>2</v>
      </c>
      <c r="I73" s="1">
        <v>2</v>
      </c>
      <c r="J73" s="27">
        <f t="shared" si="5"/>
        <v>0.85900000000000021</v>
      </c>
      <c r="K73" s="24" t="str">
        <f t="shared" si="6"/>
        <v>Kel 1</v>
      </c>
      <c r="N73" s="1"/>
      <c r="O73" s="1"/>
      <c r="P73" s="1"/>
      <c r="Q73" s="1"/>
      <c r="R73" s="1"/>
      <c r="S73" s="1"/>
      <c r="T73" s="1"/>
      <c r="U73" s="1"/>
      <c r="V73" s="1"/>
    </row>
    <row r="74" spans="1:22" ht="15" thickBot="1" x14ac:dyDescent="0.35">
      <c r="A74" s="1" t="s">
        <v>26</v>
      </c>
      <c r="B74" s="1" t="s">
        <v>14</v>
      </c>
      <c r="C74" s="5" t="s">
        <v>15</v>
      </c>
      <c r="D74" s="1" t="s">
        <v>84</v>
      </c>
      <c r="E74" s="1">
        <v>4</v>
      </c>
      <c r="F74" s="1">
        <v>4</v>
      </c>
      <c r="G74" s="1">
        <v>3</v>
      </c>
      <c r="H74" s="1">
        <v>3</v>
      </c>
      <c r="I74" s="1">
        <v>4</v>
      </c>
      <c r="J74" s="27">
        <f t="shared" si="5"/>
        <v>0.80500000000000016</v>
      </c>
      <c r="K74" s="24" t="str">
        <f t="shared" si="6"/>
        <v>Kel 1</v>
      </c>
      <c r="N74" s="1"/>
      <c r="O74" s="1"/>
      <c r="P74" s="1"/>
      <c r="Q74" s="1"/>
      <c r="R74" s="1"/>
      <c r="S74" s="1"/>
      <c r="T74" s="1"/>
      <c r="U74" s="1"/>
      <c r="V74" s="1"/>
    </row>
    <row r="75" spans="1:22" ht="15" thickBot="1" x14ac:dyDescent="0.35">
      <c r="A75" s="1" t="s">
        <v>86</v>
      </c>
      <c r="B75" s="1" t="s">
        <v>27</v>
      </c>
      <c r="C75" s="5" t="s">
        <v>15</v>
      </c>
      <c r="D75" s="1" t="s">
        <v>85</v>
      </c>
      <c r="E75" s="1">
        <v>4</v>
      </c>
      <c r="F75" s="1">
        <v>3</v>
      </c>
      <c r="G75" s="1">
        <v>3</v>
      </c>
      <c r="H75" s="1">
        <v>2</v>
      </c>
      <c r="I75" s="1">
        <v>3</v>
      </c>
      <c r="J75" s="27">
        <f t="shared" si="5"/>
        <v>0.80500000000000016</v>
      </c>
      <c r="K75" s="24" t="str">
        <f t="shared" si="6"/>
        <v>Kel 1</v>
      </c>
      <c r="N75" s="1"/>
      <c r="O75" s="1"/>
      <c r="P75" s="1"/>
      <c r="Q75" s="1"/>
      <c r="R75" s="1"/>
      <c r="S75" s="1"/>
      <c r="T75" s="1"/>
      <c r="U75" s="1"/>
      <c r="V75" s="1"/>
    </row>
    <row r="76" spans="1:22" ht="15" thickBot="1" x14ac:dyDescent="0.35">
      <c r="A76" s="1" t="s">
        <v>26</v>
      </c>
      <c r="B76" s="1" t="s">
        <v>14</v>
      </c>
      <c r="C76" s="1" t="s">
        <v>43</v>
      </c>
      <c r="D76" s="1" t="s">
        <v>85</v>
      </c>
      <c r="E76" s="1">
        <v>4</v>
      </c>
      <c r="F76" s="1">
        <v>5</v>
      </c>
      <c r="G76" s="1">
        <v>5</v>
      </c>
      <c r="H76" s="1">
        <v>5</v>
      </c>
      <c r="I76" s="1">
        <v>4</v>
      </c>
      <c r="J76" s="27">
        <f t="shared" si="5"/>
        <v>0.79700000000000015</v>
      </c>
      <c r="K76" s="24" t="str">
        <f t="shared" si="6"/>
        <v>Kel 1</v>
      </c>
      <c r="N76" s="1"/>
      <c r="O76" s="1"/>
      <c r="P76" s="1"/>
      <c r="Q76" s="1"/>
      <c r="R76" s="1"/>
      <c r="S76" s="1"/>
      <c r="T76" s="1"/>
      <c r="U76" s="1"/>
      <c r="V76" s="1"/>
    </row>
    <row r="77" spans="1:22" ht="15" thickBot="1" x14ac:dyDescent="0.35">
      <c r="A77" s="1" t="s">
        <v>26</v>
      </c>
      <c r="B77" s="1" t="s">
        <v>27</v>
      </c>
      <c r="C77" s="5" t="s">
        <v>15</v>
      </c>
      <c r="D77" s="1" t="s">
        <v>84</v>
      </c>
      <c r="E77" s="1">
        <v>4</v>
      </c>
      <c r="F77" s="1">
        <v>1</v>
      </c>
      <c r="G77" s="1">
        <v>2</v>
      </c>
      <c r="H77" s="1">
        <v>2</v>
      </c>
      <c r="I77" s="1">
        <v>2</v>
      </c>
      <c r="J77" s="27">
        <f t="shared" si="5"/>
        <v>0.79699999999999993</v>
      </c>
      <c r="K77" s="24" t="str">
        <f t="shared" si="6"/>
        <v>Kel 1</v>
      </c>
      <c r="N77" s="1"/>
      <c r="O77" s="1"/>
      <c r="P77" s="1"/>
      <c r="Q77" s="1"/>
      <c r="R77" s="1"/>
      <c r="S77" s="1"/>
      <c r="T77" s="1"/>
      <c r="U77" s="1"/>
      <c r="V77" s="1"/>
    </row>
    <row r="78" spans="1:22" ht="15" thickBot="1" x14ac:dyDescent="0.35">
      <c r="A78" s="1" t="s">
        <v>26</v>
      </c>
      <c r="B78" s="1" t="s">
        <v>14</v>
      </c>
      <c r="C78" s="5" t="s">
        <v>34</v>
      </c>
      <c r="D78" s="1" t="s">
        <v>85</v>
      </c>
      <c r="E78" s="1">
        <v>4</v>
      </c>
      <c r="F78" s="1">
        <v>1</v>
      </c>
      <c r="G78" s="1">
        <v>2</v>
      </c>
      <c r="H78" s="1">
        <v>2</v>
      </c>
      <c r="I78" s="1">
        <v>2</v>
      </c>
      <c r="J78" s="27">
        <f t="shared" si="5"/>
        <v>0.79699999999999993</v>
      </c>
      <c r="K78" s="24" t="str">
        <f t="shared" si="6"/>
        <v>Kel 1</v>
      </c>
      <c r="N78" s="1"/>
      <c r="O78" s="1"/>
      <c r="P78" s="1"/>
      <c r="Q78" s="1"/>
      <c r="R78" s="1"/>
      <c r="S78" s="1"/>
      <c r="T78" s="1"/>
      <c r="U78" s="1"/>
      <c r="V78" s="1"/>
    </row>
    <row r="79" spans="1:22" ht="15" thickBot="1" x14ac:dyDescent="0.35">
      <c r="A79" s="1" t="s">
        <v>26</v>
      </c>
      <c r="B79" s="1" t="s">
        <v>14</v>
      </c>
      <c r="C79" s="1" t="s">
        <v>43</v>
      </c>
      <c r="D79" s="1" t="s">
        <v>85</v>
      </c>
      <c r="E79" s="1">
        <v>4</v>
      </c>
      <c r="F79" s="1">
        <v>1</v>
      </c>
      <c r="G79" s="1">
        <v>2</v>
      </c>
      <c r="H79" s="1">
        <v>2</v>
      </c>
      <c r="I79" s="1">
        <v>2</v>
      </c>
      <c r="J79" s="27">
        <f t="shared" si="5"/>
        <v>0.79699999999999993</v>
      </c>
      <c r="K79" s="24" t="str">
        <f t="shared" si="6"/>
        <v>Kel 1</v>
      </c>
      <c r="N79" s="1"/>
      <c r="O79" s="1"/>
      <c r="P79" s="1"/>
      <c r="Q79" s="1"/>
      <c r="R79" s="1"/>
      <c r="S79" s="1"/>
      <c r="T79" s="1"/>
      <c r="U79" s="1"/>
      <c r="V79" s="1"/>
    </row>
    <row r="80" spans="1:22" ht="15" thickBot="1" x14ac:dyDescent="0.35">
      <c r="A80" s="1" t="s">
        <v>86</v>
      </c>
      <c r="B80" s="1" t="s">
        <v>14</v>
      </c>
      <c r="C80" s="5" t="s">
        <v>15</v>
      </c>
      <c r="D80" s="1" t="s">
        <v>83</v>
      </c>
      <c r="E80" s="1">
        <v>4</v>
      </c>
      <c r="F80" s="1">
        <v>1</v>
      </c>
      <c r="G80" s="1">
        <v>2</v>
      </c>
      <c r="H80" s="1">
        <v>2</v>
      </c>
      <c r="I80" s="1">
        <v>2</v>
      </c>
      <c r="J80" s="27">
        <f t="shared" si="5"/>
        <v>0.79699999999999993</v>
      </c>
      <c r="K80" s="24" t="str">
        <f t="shared" si="6"/>
        <v>Kel 1</v>
      </c>
      <c r="N80" s="1"/>
      <c r="O80" s="1"/>
      <c r="P80" s="1"/>
      <c r="Q80" s="1"/>
      <c r="R80" s="1"/>
      <c r="S80" s="1"/>
      <c r="T80" s="1"/>
      <c r="U80" s="1"/>
      <c r="V80" s="1"/>
    </row>
    <row r="81" spans="1:22" ht="15" thickBot="1" x14ac:dyDescent="0.35">
      <c r="A81" s="1" t="s">
        <v>86</v>
      </c>
      <c r="B81" s="1" t="s">
        <v>27</v>
      </c>
      <c r="C81" s="5" t="s">
        <v>15</v>
      </c>
      <c r="D81" s="1" t="s">
        <v>83</v>
      </c>
      <c r="E81" s="1">
        <v>4</v>
      </c>
      <c r="F81" s="1">
        <v>1</v>
      </c>
      <c r="G81" s="1">
        <v>2</v>
      </c>
      <c r="H81" s="1">
        <v>2</v>
      </c>
      <c r="I81" s="1">
        <v>2</v>
      </c>
      <c r="J81" s="27">
        <f t="shared" si="5"/>
        <v>0.79699999999999993</v>
      </c>
      <c r="K81" s="24" t="str">
        <f t="shared" si="6"/>
        <v>Kel 1</v>
      </c>
      <c r="N81" s="1"/>
      <c r="O81" s="1"/>
      <c r="P81" s="1"/>
      <c r="Q81" s="1"/>
      <c r="R81" s="1"/>
      <c r="S81" s="1"/>
      <c r="T81" s="1"/>
      <c r="U81" s="1"/>
      <c r="V81" s="1"/>
    </row>
    <row r="82" spans="1:22" ht="15" thickBot="1" x14ac:dyDescent="0.35">
      <c r="A82" s="1" t="s">
        <v>26</v>
      </c>
      <c r="B82" s="1" t="s">
        <v>14</v>
      </c>
      <c r="C82" s="5" t="s">
        <v>15</v>
      </c>
      <c r="D82" s="1" t="s">
        <v>83</v>
      </c>
      <c r="E82" s="1">
        <v>4</v>
      </c>
      <c r="F82" s="1">
        <v>1</v>
      </c>
      <c r="G82" s="1">
        <v>2</v>
      </c>
      <c r="H82" s="1">
        <v>2</v>
      </c>
      <c r="I82" s="1">
        <v>2</v>
      </c>
      <c r="J82" s="27">
        <f t="shared" si="5"/>
        <v>0.79699999999999993</v>
      </c>
      <c r="K82" s="24" t="str">
        <f t="shared" si="6"/>
        <v>Kel 1</v>
      </c>
      <c r="N82" s="1"/>
      <c r="O82" s="1"/>
      <c r="P82" s="1"/>
      <c r="Q82" s="1"/>
      <c r="R82" s="1"/>
      <c r="S82" s="1"/>
      <c r="T82" s="1"/>
      <c r="U82" s="1"/>
      <c r="V82" s="1"/>
    </row>
    <row r="83" spans="1:22" s="12" customFormat="1" ht="15" thickBot="1" x14ac:dyDescent="0.35">
      <c r="A83" s="10" t="s">
        <v>26</v>
      </c>
      <c r="B83" s="10" t="s">
        <v>14</v>
      </c>
      <c r="C83" s="10" t="s">
        <v>43</v>
      </c>
      <c r="D83" s="10" t="s">
        <v>83</v>
      </c>
      <c r="E83" s="10">
        <v>4</v>
      </c>
      <c r="F83" s="10">
        <v>1</v>
      </c>
      <c r="G83" s="10">
        <v>2</v>
      </c>
      <c r="H83" s="10">
        <v>2</v>
      </c>
      <c r="I83" s="10">
        <v>2</v>
      </c>
      <c r="J83" s="27">
        <f t="shared" si="5"/>
        <v>0.79699999999999993</v>
      </c>
      <c r="K83" s="24" t="str">
        <f t="shared" si="6"/>
        <v>Kel 1</v>
      </c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15" thickBot="1" x14ac:dyDescent="0.35">
      <c r="A84" s="6" t="s">
        <v>26</v>
      </c>
      <c r="B84" s="6" t="s">
        <v>14</v>
      </c>
      <c r="C84" s="22" t="s">
        <v>15</v>
      </c>
      <c r="D84" s="6" t="s">
        <v>84</v>
      </c>
      <c r="E84" s="6">
        <v>4</v>
      </c>
      <c r="F84" s="6">
        <v>2</v>
      </c>
      <c r="G84" s="6">
        <v>4</v>
      </c>
      <c r="H84" s="6">
        <v>4</v>
      </c>
      <c r="I84" s="6">
        <v>2</v>
      </c>
      <c r="J84" s="27">
        <f t="shared" si="5"/>
        <v>0.78899999999999992</v>
      </c>
      <c r="K84" s="24" t="str">
        <f t="shared" si="6"/>
        <v>Kel 1</v>
      </c>
      <c r="N84" s="6"/>
      <c r="O84" s="6"/>
      <c r="P84" s="6"/>
      <c r="Q84" s="6"/>
      <c r="R84" s="6"/>
      <c r="S84" s="6"/>
      <c r="T84" s="6"/>
      <c r="U84" s="6"/>
      <c r="V84" s="6"/>
    </row>
    <row r="85" spans="1:22" ht="15" thickBot="1" x14ac:dyDescent="0.35">
      <c r="A85" s="1" t="s">
        <v>26</v>
      </c>
      <c r="B85" s="1" t="s">
        <v>14</v>
      </c>
      <c r="C85" s="5" t="s">
        <v>34</v>
      </c>
      <c r="D85" s="1" t="s">
        <v>85</v>
      </c>
      <c r="E85" s="1">
        <v>4</v>
      </c>
      <c r="F85" s="1">
        <v>2</v>
      </c>
      <c r="G85" s="1">
        <v>4</v>
      </c>
      <c r="H85" s="1">
        <v>4</v>
      </c>
      <c r="I85" s="1">
        <v>2</v>
      </c>
      <c r="J85" s="27">
        <f t="shared" si="5"/>
        <v>0.78899999999999992</v>
      </c>
      <c r="K85" s="24" t="str">
        <f t="shared" si="6"/>
        <v>Kel 1</v>
      </c>
      <c r="N85" s="1"/>
      <c r="O85" s="1"/>
      <c r="P85" s="1"/>
      <c r="Q85" s="1"/>
      <c r="R85" s="1"/>
      <c r="S85" s="1"/>
      <c r="T85" s="1"/>
      <c r="U85" s="1"/>
      <c r="V85" s="1"/>
    </row>
    <row r="86" spans="1:22" ht="15" thickBot="1" x14ac:dyDescent="0.35">
      <c r="A86" s="1" t="s">
        <v>86</v>
      </c>
      <c r="B86" s="1" t="s">
        <v>14</v>
      </c>
      <c r="C86" s="1" t="s">
        <v>43</v>
      </c>
      <c r="D86" s="1" t="s">
        <v>83</v>
      </c>
      <c r="E86" s="1">
        <v>4</v>
      </c>
      <c r="F86" s="1">
        <v>2</v>
      </c>
      <c r="G86" s="1">
        <v>4</v>
      </c>
      <c r="H86" s="1">
        <v>4</v>
      </c>
      <c r="I86" s="1">
        <v>2</v>
      </c>
      <c r="J86" s="27">
        <f t="shared" si="5"/>
        <v>0.78899999999999992</v>
      </c>
      <c r="K86" s="24" t="str">
        <f t="shared" si="6"/>
        <v>Kel 1</v>
      </c>
      <c r="N86" s="1"/>
      <c r="O86" s="1"/>
      <c r="P86" s="1"/>
      <c r="Q86" s="1"/>
      <c r="R86" s="1"/>
      <c r="S86" s="1"/>
      <c r="T86" s="1"/>
      <c r="U86" s="1"/>
      <c r="V86" s="1"/>
    </row>
    <row r="87" spans="1:22" ht="15" thickBot="1" x14ac:dyDescent="0.35">
      <c r="A87" s="1" t="s">
        <v>26</v>
      </c>
      <c r="B87" s="1" t="s">
        <v>14</v>
      </c>
      <c r="C87" s="1" t="s">
        <v>43</v>
      </c>
      <c r="D87" s="1" t="s">
        <v>83</v>
      </c>
      <c r="E87" s="1">
        <v>2</v>
      </c>
      <c r="F87" s="1">
        <v>1</v>
      </c>
      <c r="G87" s="1">
        <v>1</v>
      </c>
      <c r="H87" s="1">
        <v>1</v>
      </c>
      <c r="I87" s="1">
        <v>1</v>
      </c>
      <c r="J87" s="27">
        <f t="shared" si="5"/>
        <v>0.745</v>
      </c>
      <c r="K87" s="24" t="str">
        <f t="shared" si="6"/>
        <v>Kel 1</v>
      </c>
      <c r="N87" s="1"/>
      <c r="O87" s="1"/>
      <c r="P87" s="1"/>
      <c r="Q87" s="1"/>
      <c r="R87" s="1"/>
      <c r="S87" s="1"/>
      <c r="T87" s="1"/>
      <c r="U87" s="1"/>
      <c r="V87" s="1"/>
    </row>
    <row r="88" spans="1:22" ht="15" thickBot="1" x14ac:dyDescent="0.35">
      <c r="A88" s="1" t="s">
        <v>86</v>
      </c>
      <c r="B88" s="1" t="s">
        <v>14</v>
      </c>
      <c r="C88" s="1" t="s">
        <v>68</v>
      </c>
      <c r="D88" s="1" t="s">
        <v>83</v>
      </c>
      <c r="E88" s="1">
        <v>5</v>
      </c>
      <c r="F88" s="1">
        <v>4</v>
      </c>
      <c r="G88" s="1">
        <v>5</v>
      </c>
      <c r="H88" s="1">
        <v>5</v>
      </c>
      <c r="I88" s="1">
        <v>4</v>
      </c>
      <c r="J88" s="27">
        <f t="shared" si="5"/>
        <v>0.73499999999999988</v>
      </c>
      <c r="K88" s="24" t="str">
        <f t="shared" si="6"/>
        <v>Kel 1</v>
      </c>
      <c r="N88" s="1"/>
      <c r="O88" s="1"/>
      <c r="P88" s="1"/>
      <c r="Q88" s="1"/>
      <c r="R88" s="1"/>
      <c r="S88" s="1"/>
      <c r="T88" s="1"/>
      <c r="U88" s="1"/>
      <c r="V88" s="1"/>
    </row>
    <row r="89" spans="1:22" ht="15" thickBot="1" x14ac:dyDescent="0.35">
      <c r="A89" s="1" t="s">
        <v>86</v>
      </c>
      <c r="B89" s="1" t="s">
        <v>14</v>
      </c>
      <c r="C89" s="5" t="s">
        <v>15</v>
      </c>
      <c r="D89" s="1" t="s">
        <v>83</v>
      </c>
      <c r="E89" s="1">
        <v>4</v>
      </c>
      <c r="F89" s="1">
        <v>2</v>
      </c>
      <c r="G89" s="1">
        <v>2</v>
      </c>
      <c r="H89" s="1">
        <v>2</v>
      </c>
      <c r="I89" s="1">
        <v>3</v>
      </c>
      <c r="J89" s="27">
        <f t="shared" si="5"/>
        <v>0.62899999999999956</v>
      </c>
      <c r="K89" s="24" t="str">
        <f t="shared" si="6"/>
        <v>Kel 1</v>
      </c>
      <c r="N89" s="1"/>
      <c r="O89" s="1"/>
      <c r="P89" s="1"/>
      <c r="Q89" s="1"/>
      <c r="R89" s="1"/>
      <c r="S89" s="1"/>
      <c r="T89" s="1"/>
      <c r="U89" s="1"/>
      <c r="V89" s="1"/>
    </row>
    <row r="90" spans="1:22" ht="15" thickBot="1" x14ac:dyDescent="0.35">
      <c r="A90" s="1" t="s">
        <v>86</v>
      </c>
      <c r="B90" s="1" t="s">
        <v>14</v>
      </c>
      <c r="C90" s="1" t="s">
        <v>43</v>
      </c>
      <c r="D90" s="1" t="s">
        <v>83</v>
      </c>
      <c r="E90" s="1">
        <v>4</v>
      </c>
      <c r="F90" s="1">
        <v>1</v>
      </c>
      <c r="G90" s="1">
        <v>3</v>
      </c>
      <c r="H90" s="1">
        <v>4</v>
      </c>
      <c r="I90" s="1">
        <v>2</v>
      </c>
      <c r="J90" s="27">
        <f t="shared" si="5"/>
        <v>0.61300000000000021</v>
      </c>
      <c r="K90" s="24" t="str">
        <f t="shared" si="6"/>
        <v>Kel 1</v>
      </c>
      <c r="N90" s="1"/>
      <c r="O90" s="1"/>
      <c r="P90" s="1"/>
      <c r="Q90" s="1"/>
      <c r="R90" s="1"/>
      <c r="S90" s="1"/>
      <c r="T90" s="1"/>
      <c r="U90" s="1"/>
      <c r="V90" s="1"/>
    </row>
    <row r="91" spans="1:22" ht="15" thickBot="1" x14ac:dyDescent="0.35">
      <c r="A91" s="1" t="s">
        <v>86</v>
      </c>
      <c r="B91" s="1" t="s">
        <v>14</v>
      </c>
      <c r="C91" s="1" t="s">
        <v>37</v>
      </c>
      <c r="D91" s="1" t="s">
        <v>85</v>
      </c>
      <c r="E91" s="1">
        <v>3</v>
      </c>
      <c r="F91" s="1">
        <v>2</v>
      </c>
      <c r="G91" s="1">
        <v>3</v>
      </c>
      <c r="H91" s="1">
        <v>3</v>
      </c>
      <c r="I91" s="1">
        <v>2</v>
      </c>
      <c r="J91" s="27">
        <f t="shared" si="5"/>
        <v>0.50700000000000034</v>
      </c>
      <c r="K91" s="24" t="str">
        <f t="shared" si="6"/>
        <v>Kel 1</v>
      </c>
      <c r="N91" s="1"/>
      <c r="O91" s="1"/>
      <c r="P91" s="1"/>
      <c r="Q91" s="1"/>
      <c r="R91" s="1"/>
      <c r="S91" s="1"/>
      <c r="T91" s="1"/>
      <c r="U91" s="1"/>
      <c r="V91" s="1"/>
    </row>
    <row r="92" spans="1:22" ht="15" thickBot="1" x14ac:dyDescent="0.35">
      <c r="A92" s="1" t="s">
        <v>86</v>
      </c>
      <c r="B92" s="1" t="s">
        <v>14</v>
      </c>
      <c r="C92" s="1" t="s">
        <v>43</v>
      </c>
      <c r="D92" s="1" t="s">
        <v>85</v>
      </c>
      <c r="E92" s="1">
        <v>3</v>
      </c>
      <c r="F92" s="1">
        <v>2</v>
      </c>
      <c r="G92" s="1">
        <v>3</v>
      </c>
      <c r="H92" s="1">
        <v>3</v>
      </c>
      <c r="I92" s="1">
        <v>2</v>
      </c>
      <c r="J92" s="27">
        <f t="shared" si="5"/>
        <v>0.50700000000000034</v>
      </c>
      <c r="K92" s="24" t="str">
        <f t="shared" si="6"/>
        <v>Kel 1</v>
      </c>
      <c r="N92" s="1"/>
      <c r="O92" s="1"/>
      <c r="P92" s="1"/>
      <c r="Q92" s="1"/>
      <c r="R92" s="1"/>
      <c r="S92" s="1"/>
      <c r="T92" s="1"/>
      <c r="U92" s="1"/>
      <c r="V92" s="1"/>
    </row>
    <row r="93" spans="1:22" ht="15" thickBot="1" x14ac:dyDescent="0.35">
      <c r="A93" s="1" t="s">
        <v>26</v>
      </c>
      <c r="B93" s="1" t="s">
        <v>14</v>
      </c>
      <c r="C93" s="5" t="s">
        <v>15</v>
      </c>
      <c r="D93" s="1" t="s">
        <v>85</v>
      </c>
      <c r="E93" s="1">
        <v>3</v>
      </c>
      <c r="F93" s="1">
        <v>2</v>
      </c>
      <c r="G93" s="1">
        <v>3</v>
      </c>
      <c r="H93" s="1">
        <v>3</v>
      </c>
      <c r="I93" s="1">
        <v>2</v>
      </c>
      <c r="J93" s="27">
        <f t="shared" si="5"/>
        <v>0.50700000000000034</v>
      </c>
      <c r="K93" s="24" t="str">
        <f t="shared" si="6"/>
        <v>Kel 1</v>
      </c>
      <c r="N93" s="1"/>
      <c r="O93" s="1"/>
      <c r="P93" s="1"/>
      <c r="Q93" s="1"/>
      <c r="R93" s="1"/>
      <c r="S93" s="1"/>
      <c r="T93" s="1"/>
      <c r="U93" s="1"/>
      <c r="V93" s="1"/>
    </row>
    <row r="94" spans="1:22" ht="15" thickBot="1" x14ac:dyDescent="0.35">
      <c r="A94" s="1" t="s">
        <v>26</v>
      </c>
      <c r="B94" s="1" t="s">
        <v>14</v>
      </c>
      <c r="C94" s="1" t="s">
        <v>43</v>
      </c>
      <c r="D94" s="1" t="s">
        <v>83</v>
      </c>
      <c r="E94" s="1">
        <v>3</v>
      </c>
      <c r="F94" s="1">
        <v>2</v>
      </c>
      <c r="G94" s="1">
        <v>3</v>
      </c>
      <c r="H94" s="1">
        <v>3</v>
      </c>
      <c r="I94" s="1">
        <v>2</v>
      </c>
      <c r="J94" s="27">
        <f t="shared" si="5"/>
        <v>0.50700000000000034</v>
      </c>
      <c r="K94" s="24" t="str">
        <f t="shared" si="6"/>
        <v>Kel 1</v>
      </c>
      <c r="N94" s="1"/>
      <c r="O94" s="1"/>
      <c r="P94" s="1"/>
      <c r="Q94" s="1"/>
      <c r="R94" s="1"/>
      <c r="S94" s="1"/>
      <c r="T94" s="1"/>
      <c r="U94" s="1"/>
      <c r="V94" s="1"/>
    </row>
    <row r="95" spans="1:22" ht="15" thickBot="1" x14ac:dyDescent="0.35">
      <c r="A95" s="1" t="s">
        <v>26</v>
      </c>
      <c r="B95" s="1" t="s">
        <v>14</v>
      </c>
      <c r="C95" s="5" t="s">
        <v>34</v>
      </c>
      <c r="D95" s="1" t="s">
        <v>85</v>
      </c>
      <c r="E95" s="1">
        <v>3</v>
      </c>
      <c r="F95" s="1">
        <v>1</v>
      </c>
      <c r="G95" s="1">
        <v>3</v>
      </c>
      <c r="H95" s="1">
        <v>2</v>
      </c>
      <c r="I95" s="1">
        <v>1</v>
      </c>
      <c r="J95" s="27">
        <f t="shared" si="5"/>
        <v>0.50700000000000023</v>
      </c>
      <c r="K95" s="24" t="str">
        <f t="shared" si="6"/>
        <v>Kel 1</v>
      </c>
      <c r="N95" s="1"/>
      <c r="O95" s="1"/>
      <c r="P95" s="1"/>
      <c r="Q95" s="1"/>
      <c r="R95" s="1"/>
      <c r="S95" s="1"/>
      <c r="T95" s="1"/>
      <c r="U95" s="1"/>
      <c r="V95" s="1"/>
    </row>
    <row r="96" spans="1:22" ht="15" thickBot="1" x14ac:dyDescent="0.35">
      <c r="A96" s="1" t="s">
        <v>26</v>
      </c>
      <c r="B96" s="1" t="s">
        <v>14</v>
      </c>
      <c r="C96" s="5" t="s">
        <v>15</v>
      </c>
      <c r="D96" s="1" t="s">
        <v>85</v>
      </c>
      <c r="E96" s="1">
        <v>3</v>
      </c>
      <c r="F96" s="1">
        <v>1</v>
      </c>
      <c r="G96" s="1">
        <v>2</v>
      </c>
      <c r="H96" s="1">
        <v>4</v>
      </c>
      <c r="I96" s="1">
        <v>2</v>
      </c>
      <c r="J96" s="27">
        <f t="shared" si="5"/>
        <v>0.49900000000000033</v>
      </c>
      <c r="K96" s="24" t="str">
        <f t="shared" si="6"/>
        <v>Kel 1</v>
      </c>
      <c r="N96" s="1"/>
      <c r="O96" s="1"/>
      <c r="P96" s="1"/>
      <c r="Q96" s="1"/>
      <c r="R96" s="1"/>
      <c r="S96" s="1"/>
      <c r="T96" s="1"/>
      <c r="U96" s="1"/>
      <c r="V96" s="1"/>
    </row>
    <row r="97" spans="1:22" ht="15" thickBot="1" x14ac:dyDescent="0.35">
      <c r="A97" s="1" t="s">
        <v>26</v>
      </c>
      <c r="B97" s="1" t="s">
        <v>27</v>
      </c>
      <c r="C97" s="5" t="s">
        <v>15</v>
      </c>
      <c r="D97" s="1" t="s">
        <v>84</v>
      </c>
      <c r="E97" s="1">
        <v>4</v>
      </c>
      <c r="F97" s="1">
        <v>2</v>
      </c>
      <c r="G97" s="1">
        <v>4</v>
      </c>
      <c r="H97" s="1">
        <v>2</v>
      </c>
      <c r="I97" s="1">
        <v>2</v>
      </c>
      <c r="J97" s="27">
        <f t="shared" si="5"/>
        <v>0.45299999999999963</v>
      </c>
      <c r="K97" s="24" t="str">
        <f t="shared" si="6"/>
        <v>Kel 1</v>
      </c>
      <c r="N97" s="1"/>
      <c r="O97" s="1"/>
      <c r="P97" s="1"/>
      <c r="Q97" s="1"/>
      <c r="R97" s="1"/>
      <c r="S97" s="1"/>
      <c r="T97" s="1"/>
      <c r="U97" s="1"/>
      <c r="V97" s="1"/>
    </row>
    <row r="98" spans="1:22" ht="15" thickBot="1" x14ac:dyDescent="0.35">
      <c r="A98" s="1" t="s">
        <v>26</v>
      </c>
      <c r="B98" s="1" t="s">
        <v>14</v>
      </c>
      <c r="C98" s="5" t="s">
        <v>15</v>
      </c>
      <c r="D98" s="1" t="s">
        <v>83</v>
      </c>
      <c r="E98" s="1">
        <v>4</v>
      </c>
      <c r="F98" s="1">
        <v>2</v>
      </c>
      <c r="G98" s="1">
        <v>4</v>
      </c>
      <c r="H98" s="1">
        <v>2</v>
      </c>
      <c r="I98" s="1">
        <v>2</v>
      </c>
      <c r="J98" s="27">
        <f t="shared" si="5"/>
        <v>0.45299999999999963</v>
      </c>
      <c r="K98" s="24" t="str">
        <f t="shared" si="6"/>
        <v>Kel 1</v>
      </c>
      <c r="N98" s="1"/>
      <c r="O98" s="1"/>
      <c r="P98" s="1"/>
      <c r="Q98" s="1"/>
      <c r="R98" s="1"/>
      <c r="S98" s="1"/>
      <c r="T98" s="1"/>
      <c r="U98" s="1"/>
      <c r="V98" s="1"/>
    </row>
    <row r="99" spans="1:22" ht="15" thickBot="1" x14ac:dyDescent="0.35">
      <c r="A99" s="1" t="s">
        <v>86</v>
      </c>
      <c r="B99" s="1" t="s">
        <v>27</v>
      </c>
      <c r="C99" s="5" t="s">
        <v>15</v>
      </c>
      <c r="D99" s="1" t="s">
        <v>83</v>
      </c>
      <c r="E99" s="1">
        <v>4</v>
      </c>
      <c r="F99" s="1">
        <v>1</v>
      </c>
      <c r="G99" s="1">
        <v>3</v>
      </c>
      <c r="H99" s="1">
        <v>3</v>
      </c>
      <c r="I99" s="1">
        <v>2</v>
      </c>
      <c r="J99" s="27">
        <f t="shared" si="5"/>
        <v>0.44500000000000006</v>
      </c>
      <c r="K99" s="24" t="str">
        <f t="shared" si="6"/>
        <v>Kel 1</v>
      </c>
      <c r="N99" s="1"/>
      <c r="O99" s="1"/>
      <c r="P99" s="1"/>
      <c r="Q99" s="1"/>
      <c r="R99" s="1"/>
      <c r="S99" s="1"/>
      <c r="T99" s="1"/>
      <c r="U99" s="1"/>
      <c r="V99" s="1"/>
    </row>
    <row r="100" spans="1:22" ht="15" thickBot="1" x14ac:dyDescent="0.35">
      <c r="A100" s="1" t="s">
        <v>86</v>
      </c>
      <c r="B100" s="1" t="s">
        <v>14</v>
      </c>
      <c r="C100" s="1" t="s">
        <v>43</v>
      </c>
      <c r="D100" s="1" t="s">
        <v>83</v>
      </c>
      <c r="E100" s="1">
        <v>4</v>
      </c>
      <c r="F100" s="1">
        <v>2</v>
      </c>
      <c r="G100" s="1">
        <v>3</v>
      </c>
      <c r="H100" s="1">
        <v>4</v>
      </c>
      <c r="I100" s="1">
        <v>3</v>
      </c>
      <c r="J100" s="27">
        <f t="shared" si="5"/>
        <v>0.44499999999999984</v>
      </c>
      <c r="K100" s="24" t="str">
        <f t="shared" si="6"/>
        <v>Kel 1</v>
      </c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" thickBot="1" x14ac:dyDescent="0.35">
      <c r="A101" s="1" t="s">
        <v>26</v>
      </c>
      <c r="B101" s="1" t="s">
        <v>14</v>
      </c>
      <c r="C101" s="5" t="s">
        <v>15</v>
      </c>
      <c r="D101" s="1" t="s">
        <v>84</v>
      </c>
      <c r="E101" s="1">
        <v>3</v>
      </c>
      <c r="F101" s="1">
        <v>2</v>
      </c>
      <c r="G101" s="1">
        <v>3</v>
      </c>
      <c r="H101" s="1">
        <v>2</v>
      </c>
      <c r="I101" s="1">
        <v>2</v>
      </c>
      <c r="J101" s="27">
        <f t="shared" si="5"/>
        <v>0.33900000000000019</v>
      </c>
      <c r="K101" s="24" t="str">
        <f t="shared" si="6"/>
        <v>Kel 1</v>
      </c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" thickBot="1" x14ac:dyDescent="0.35">
      <c r="A102" s="1" t="s">
        <v>26</v>
      </c>
      <c r="B102" s="1" t="s">
        <v>14</v>
      </c>
      <c r="C102" s="5" t="s">
        <v>15</v>
      </c>
      <c r="D102" s="1" t="s">
        <v>84</v>
      </c>
      <c r="E102" s="1">
        <v>3</v>
      </c>
      <c r="F102" s="1">
        <v>2</v>
      </c>
      <c r="G102" s="1">
        <v>3</v>
      </c>
      <c r="H102" s="1">
        <v>2</v>
      </c>
      <c r="I102" s="1">
        <v>2</v>
      </c>
      <c r="J102" s="27">
        <f t="shared" si="5"/>
        <v>0.33900000000000019</v>
      </c>
      <c r="K102" s="24" t="str">
        <f t="shared" si="6"/>
        <v>Kel 1</v>
      </c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" thickBot="1" x14ac:dyDescent="0.35">
      <c r="A103" s="1" t="s">
        <v>26</v>
      </c>
      <c r="B103" s="1" t="s">
        <v>14</v>
      </c>
      <c r="C103" s="5" t="s">
        <v>15</v>
      </c>
      <c r="D103" s="1" t="s">
        <v>84</v>
      </c>
      <c r="E103" s="1">
        <v>3</v>
      </c>
      <c r="F103" s="1">
        <v>2</v>
      </c>
      <c r="G103" s="1">
        <v>3</v>
      </c>
      <c r="H103" s="1">
        <v>2</v>
      </c>
      <c r="I103" s="1">
        <v>2</v>
      </c>
      <c r="J103" s="27">
        <f t="shared" si="5"/>
        <v>0.33900000000000019</v>
      </c>
      <c r="K103" s="24" t="str">
        <f t="shared" si="6"/>
        <v>Kel 1</v>
      </c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" thickBot="1" x14ac:dyDescent="0.35">
      <c r="A104" s="1" t="s">
        <v>86</v>
      </c>
      <c r="B104" s="1" t="s">
        <v>14</v>
      </c>
      <c r="C104" s="5" t="s">
        <v>15</v>
      </c>
      <c r="D104" s="1" t="s">
        <v>83</v>
      </c>
      <c r="E104" s="1">
        <v>3</v>
      </c>
      <c r="F104" s="1">
        <v>2</v>
      </c>
      <c r="G104" s="1">
        <v>3</v>
      </c>
      <c r="H104" s="1">
        <v>2</v>
      </c>
      <c r="I104" s="1">
        <v>2</v>
      </c>
      <c r="J104" s="27">
        <f t="shared" si="5"/>
        <v>0.33900000000000019</v>
      </c>
      <c r="K104" s="24" t="str">
        <f t="shared" si="6"/>
        <v>Kel 1</v>
      </c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" thickBot="1" x14ac:dyDescent="0.35">
      <c r="A105" s="1" t="s">
        <v>26</v>
      </c>
      <c r="B105" s="1" t="s">
        <v>14</v>
      </c>
      <c r="C105" s="1" t="s">
        <v>43</v>
      </c>
      <c r="D105" s="1" t="s">
        <v>83</v>
      </c>
      <c r="E105" s="1">
        <v>3</v>
      </c>
      <c r="F105" s="1">
        <v>3</v>
      </c>
      <c r="G105" s="1">
        <v>3</v>
      </c>
      <c r="H105" s="1">
        <v>3</v>
      </c>
      <c r="I105" s="1">
        <v>3</v>
      </c>
      <c r="J105" s="27">
        <f t="shared" si="5"/>
        <v>0.33899999999999997</v>
      </c>
      <c r="K105" s="24" t="str">
        <f t="shared" si="6"/>
        <v>Kel 1</v>
      </c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" thickBot="1" x14ac:dyDescent="0.35">
      <c r="A106" s="1" t="s">
        <v>86</v>
      </c>
      <c r="B106" s="1" t="s">
        <v>14</v>
      </c>
      <c r="C106" s="1" t="s">
        <v>43</v>
      </c>
      <c r="D106" s="1" t="s">
        <v>83</v>
      </c>
      <c r="E106" s="1">
        <v>3</v>
      </c>
      <c r="F106" s="1">
        <v>4</v>
      </c>
      <c r="G106" s="1">
        <v>5</v>
      </c>
      <c r="H106" s="1">
        <v>5</v>
      </c>
      <c r="I106" s="1">
        <v>3</v>
      </c>
      <c r="J106" s="27">
        <f t="shared" si="5"/>
        <v>0.33099999999999996</v>
      </c>
      <c r="K106" s="24" t="str">
        <f t="shared" si="6"/>
        <v>Kel 1</v>
      </c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" thickBot="1" x14ac:dyDescent="0.35">
      <c r="A107" s="1" t="s">
        <v>86</v>
      </c>
      <c r="B107" s="1" t="s">
        <v>14</v>
      </c>
      <c r="C107" s="1" t="s">
        <v>43</v>
      </c>
      <c r="D107" s="1" t="s">
        <v>83</v>
      </c>
      <c r="E107" s="1">
        <v>3</v>
      </c>
      <c r="F107" s="1">
        <v>4</v>
      </c>
      <c r="G107" s="1">
        <v>5</v>
      </c>
      <c r="H107" s="1">
        <v>5</v>
      </c>
      <c r="I107" s="1">
        <v>3</v>
      </c>
      <c r="J107" s="27">
        <f t="shared" si="5"/>
        <v>0.33099999999999996</v>
      </c>
      <c r="K107" s="24" t="str">
        <f t="shared" si="6"/>
        <v>Kel 1</v>
      </c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" thickBot="1" x14ac:dyDescent="0.35">
      <c r="A108" s="1" t="s">
        <v>26</v>
      </c>
      <c r="B108" s="1" t="s">
        <v>14</v>
      </c>
      <c r="C108" s="5" t="s">
        <v>15</v>
      </c>
      <c r="D108" s="1" t="s">
        <v>85</v>
      </c>
      <c r="E108" s="1">
        <v>4</v>
      </c>
      <c r="F108" s="1">
        <v>1</v>
      </c>
      <c r="G108" s="1">
        <v>3</v>
      </c>
      <c r="H108" s="1">
        <v>2</v>
      </c>
      <c r="I108" s="1">
        <v>2</v>
      </c>
      <c r="J108" s="27">
        <f t="shared" si="5"/>
        <v>0.27699999999999991</v>
      </c>
      <c r="K108" s="24" t="str">
        <f t="shared" si="6"/>
        <v>Kel 1</v>
      </c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" thickBot="1" x14ac:dyDescent="0.35">
      <c r="A109" s="1" t="s">
        <v>86</v>
      </c>
      <c r="B109" s="1" t="s">
        <v>14</v>
      </c>
      <c r="C109" s="1" t="s">
        <v>43</v>
      </c>
      <c r="D109" s="1" t="s">
        <v>83</v>
      </c>
      <c r="E109" s="1">
        <v>4</v>
      </c>
      <c r="F109" s="1">
        <v>1</v>
      </c>
      <c r="G109" s="1">
        <v>3</v>
      </c>
      <c r="H109" s="1">
        <v>2</v>
      </c>
      <c r="I109" s="1">
        <v>2</v>
      </c>
      <c r="J109" s="27">
        <f t="shared" si="5"/>
        <v>0.27699999999999991</v>
      </c>
      <c r="K109" s="24" t="str">
        <f t="shared" si="6"/>
        <v>Kel 1</v>
      </c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" thickBot="1" x14ac:dyDescent="0.35">
      <c r="A110" s="1" t="s">
        <v>26</v>
      </c>
      <c r="B110" s="1" t="s">
        <v>14</v>
      </c>
      <c r="C110" s="1" t="s">
        <v>43</v>
      </c>
      <c r="D110" s="1" t="s">
        <v>83</v>
      </c>
      <c r="E110" s="1">
        <v>2</v>
      </c>
      <c r="F110" s="1">
        <v>2</v>
      </c>
      <c r="G110" s="1">
        <v>2</v>
      </c>
      <c r="H110" s="1">
        <v>2</v>
      </c>
      <c r="I110" s="1">
        <v>2</v>
      </c>
      <c r="J110" s="27">
        <f t="shared" si="5"/>
        <v>0.22500000000000009</v>
      </c>
      <c r="K110" s="24" t="str">
        <f t="shared" si="6"/>
        <v>Kel 1</v>
      </c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" thickBot="1" x14ac:dyDescent="0.35">
      <c r="A111" s="1" t="s">
        <v>86</v>
      </c>
      <c r="B111" s="1" t="s">
        <v>14</v>
      </c>
      <c r="C111" s="1" t="s">
        <v>37</v>
      </c>
      <c r="D111" s="1" t="s">
        <v>84</v>
      </c>
      <c r="E111" s="1">
        <v>3</v>
      </c>
      <c r="F111" s="1">
        <v>1</v>
      </c>
      <c r="G111" s="1">
        <v>2</v>
      </c>
      <c r="H111" s="1">
        <v>2</v>
      </c>
      <c r="I111" s="1">
        <v>2</v>
      </c>
      <c r="J111" s="27">
        <f t="shared" si="5"/>
        <v>0.16300000000000026</v>
      </c>
      <c r="K111" s="24" t="str">
        <f t="shared" si="6"/>
        <v>Kel 1</v>
      </c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" thickBot="1" x14ac:dyDescent="0.35">
      <c r="A112" s="1" t="s">
        <v>86</v>
      </c>
      <c r="B112" s="1" t="s">
        <v>14</v>
      </c>
      <c r="C112" s="5" t="s">
        <v>64</v>
      </c>
      <c r="D112" s="1" t="s">
        <v>83</v>
      </c>
      <c r="E112" s="1">
        <v>3</v>
      </c>
      <c r="F112" s="1">
        <v>1</v>
      </c>
      <c r="G112" s="1">
        <v>2</v>
      </c>
      <c r="H112" s="1">
        <v>2</v>
      </c>
      <c r="I112" s="1">
        <v>2</v>
      </c>
      <c r="J112" s="27">
        <f t="shared" si="5"/>
        <v>0.16300000000000026</v>
      </c>
      <c r="K112" s="24" t="str">
        <f t="shared" si="6"/>
        <v>Kel 1</v>
      </c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" thickBot="1" x14ac:dyDescent="0.35">
      <c r="A113" s="1" t="s">
        <v>86</v>
      </c>
      <c r="B113" s="1" t="s">
        <v>14</v>
      </c>
      <c r="C113" s="5" t="s">
        <v>15</v>
      </c>
      <c r="D113" s="1" t="s">
        <v>83</v>
      </c>
      <c r="E113" s="1">
        <v>3</v>
      </c>
      <c r="F113" s="1">
        <v>5</v>
      </c>
      <c r="G113" s="1">
        <v>5</v>
      </c>
      <c r="H113" s="1">
        <v>5</v>
      </c>
      <c r="I113" s="1">
        <v>4</v>
      </c>
      <c r="J113" s="27">
        <f t="shared" si="5"/>
        <v>0.16299999999999981</v>
      </c>
      <c r="K113" s="24" t="str">
        <f t="shared" si="6"/>
        <v>Kel 1</v>
      </c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" thickBot="1" x14ac:dyDescent="0.35">
      <c r="A114" s="1" t="s">
        <v>26</v>
      </c>
      <c r="B114" s="1" t="s">
        <v>14</v>
      </c>
      <c r="C114" s="1" t="s">
        <v>43</v>
      </c>
      <c r="D114" s="1" t="s">
        <v>83</v>
      </c>
      <c r="E114" s="1">
        <v>3</v>
      </c>
      <c r="F114" s="1">
        <v>2</v>
      </c>
      <c r="G114" s="1">
        <v>4</v>
      </c>
      <c r="H114" s="1">
        <v>4</v>
      </c>
      <c r="I114" s="1">
        <v>2</v>
      </c>
      <c r="J114" s="27">
        <f t="shared" si="5"/>
        <v>0.15500000000000047</v>
      </c>
      <c r="K114" s="24" t="str">
        <f t="shared" si="6"/>
        <v>Kel 1</v>
      </c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" thickBot="1" x14ac:dyDescent="0.35">
      <c r="A115" s="1" t="s">
        <v>86</v>
      </c>
      <c r="B115" s="1" t="s">
        <v>27</v>
      </c>
      <c r="C115" s="5" t="s">
        <v>15</v>
      </c>
      <c r="D115" s="1" t="s">
        <v>83</v>
      </c>
      <c r="E115" s="1">
        <v>4</v>
      </c>
      <c r="F115" s="1">
        <v>2</v>
      </c>
      <c r="G115" s="1">
        <v>3</v>
      </c>
      <c r="H115" s="1">
        <v>2</v>
      </c>
      <c r="I115" s="1">
        <v>3</v>
      </c>
      <c r="J115" s="27">
        <f t="shared" si="5"/>
        <v>0.10899999999999954</v>
      </c>
      <c r="K115" s="24" t="str">
        <f t="shared" si="6"/>
        <v>Kel 1</v>
      </c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" thickBot="1" x14ac:dyDescent="0.35">
      <c r="A116" s="1" t="s">
        <v>86</v>
      </c>
      <c r="B116" s="1" t="s">
        <v>14</v>
      </c>
      <c r="C116" s="5" t="s">
        <v>15</v>
      </c>
      <c r="D116" s="1" t="s">
        <v>83</v>
      </c>
      <c r="E116" s="1">
        <v>2</v>
      </c>
      <c r="F116" s="1">
        <v>2</v>
      </c>
      <c r="G116" s="1">
        <v>4</v>
      </c>
      <c r="H116" s="1">
        <v>2</v>
      </c>
      <c r="I116" s="1">
        <v>1</v>
      </c>
      <c r="J116" s="27">
        <f t="shared" si="5"/>
        <v>4.9000000000000044E-2</v>
      </c>
      <c r="K116" s="24" t="str">
        <f t="shared" si="6"/>
        <v>Kel 1</v>
      </c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" thickBot="1" x14ac:dyDescent="0.35">
      <c r="A117" s="1" t="s">
        <v>86</v>
      </c>
      <c r="B117" s="1" t="s">
        <v>14</v>
      </c>
      <c r="C117" s="5" t="s">
        <v>15</v>
      </c>
      <c r="D117" s="1" t="s">
        <v>83</v>
      </c>
      <c r="E117" s="1">
        <v>5</v>
      </c>
      <c r="F117" s="1">
        <v>2</v>
      </c>
      <c r="G117" s="1">
        <v>3</v>
      </c>
      <c r="H117" s="1">
        <v>3</v>
      </c>
      <c r="I117" s="1">
        <v>4</v>
      </c>
      <c r="J117" s="27">
        <f t="shared" si="5"/>
        <v>4.6999999999999265E-2</v>
      </c>
      <c r="K117" s="24" t="str">
        <f t="shared" si="6"/>
        <v>Kel 1</v>
      </c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" thickBot="1" x14ac:dyDescent="0.35">
      <c r="A118" s="1" t="s">
        <v>86</v>
      </c>
      <c r="B118" s="1" t="s">
        <v>14</v>
      </c>
      <c r="C118" s="5" t="s">
        <v>15</v>
      </c>
      <c r="D118" s="1" t="s">
        <v>84</v>
      </c>
      <c r="E118" s="1">
        <v>3</v>
      </c>
      <c r="F118" s="1">
        <v>2</v>
      </c>
      <c r="G118" s="1">
        <v>2</v>
      </c>
      <c r="H118" s="1">
        <v>2</v>
      </c>
      <c r="I118" s="1">
        <v>3</v>
      </c>
      <c r="J118" s="27">
        <f t="shared" si="5"/>
        <v>-4.9999999999998934E-3</v>
      </c>
      <c r="K118" s="24" t="str">
        <f t="shared" si="6"/>
        <v>Kel 2</v>
      </c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" thickBot="1" x14ac:dyDescent="0.35">
      <c r="A119" s="1" t="s">
        <v>86</v>
      </c>
      <c r="B119" s="1" t="s">
        <v>14</v>
      </c>
      <c r="C119" s="5" t="s">
        <v>15</v>
      </c>
      <c r="D119" s="1" t="s">
        <v>83</v>
      </c>
      <c r="E119" s="1">
        <v>3</v>
      </c>
      <c r="F119" s="1">
        <v>2</v>
      </c>
      <c r="G119" s="1">
        <v>2</v>
      </c>
      <c r="H119" s="1">
        <v>2</v>
      </c>
      <c r="I119" s="1">
        <v>3</v>
      </c>
      <c r="J119" s="27">
        <f t="shared" si="5"/>
        <v>-4.9999999999998934E-3</v>
      </c>
      <c r="K119" s="24" t="str">
        <f t="shared" si="6"/>
        <v>Kel 2</v>
      </c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" thickBot="1" x14ac:dyDescent="0.35">
      <c r="A120" s="1" t="s">
        <v>86</v>
      </c>
      <c r="B120" s="1" t="s">
        <v>14</v>
      </c>
      <c r="C120" s="5" t="s">
        <v>15</v>
      </c>
      <c r="D120" s="1" t="s">
        <v>83</v>
      </c>
      <c r="E120" s="1">
        <v>3</v>
      </c>
      <c r="F120" s="1">
        <v>2</v>
      </c>
      <c r="G120" s="1">
        <v>2</v>
      </c>
      <c r="H120" s="1">
        <v>2</v>
      </c>
      <c r="I120" s="1">
        <v>3</v>
      </c>
      <c r="J120" s="27">
        <f t="shared" si="5"/>
        <v>-4.9999999999998934E-3</v>
      </c>
      <c r="K120" s="24" t="str">
        <f t="shared" si="6"/>
        <v>Kel 2</v>
      </c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" thickBot="1" x14ac:dyDescent="0.35">
      <c r="A121" s="1" t="s">
        <v>86</v>
      </c>
      <c r="B121" s="1" t="s">
        <v>14</v>
      </c>
      <c r="C121" s="5" t="s">
        <v>15</v>
      </c>
      <c r="D121" s="1" t="s">
        <v>84</v>
      </c>
      <c r="E121" s="1">
        <v>3</v>
      </c>
      <c r="F121" s="1">
        <v>2</v>
      </c>
      <c r="G121" s="1">
        <v>4</v>
      </c>
      <c r="H121" s="1">
        <v>3</v>
      </c>
      <c r="I121" s="1">
        <v>2</v>
      </c>
      <c r="J121" s="27">
        <f t="shared" si="5"/>
        <v>-1.2999999999999678E-2</v>
      </c>
      <c r="K121" s="24" t="str">
        <f t="shared" si="6"/>
        <v>Kel 2</v>
      </c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" thickBot="1" x14ac:dyDescent="0.35">
      <c r="A122" s="1" t="s">
        <v>86</v>
      </c>
      <c r="B122" s="1" t="s">
        <v>14</v>
      </c>
      <c r="C122" s="5" t="s">
        <v>34</v>
      </c>
      <c r="D122" s="1" t="s">
        <v>85</v>
      </c>
      <c r="E122" s="1">
        <v>3</v>
      </c>
      <c r="F122" s="1">
        <v>3</v>
      </c>
      <c r="G122" s="1">
        <v>4</v>
      </c>
      <c r="H122" s="1">
        <v>4</v>
      </c>
      <c r="I122" s="1">
        <v>3</v>
      </c>
      <c r="J122" s="27">
        <f t="shared" si="5"/>
        <v>-1.2999999999999901E-2</v>
      </c>
      <c r="K122" s="24" t="str">
        <f t="shared" si="6"/>
        <v>Kel 2</v>
      </c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" thickBot="1" x14ac:dyDescent="0.35">
      <c r="A123" s="1" t="s">
        <v>86</v>
      </c>
      <c r="B123" s="1" t="s">
        <v>27</v>
      </c>
      <c r="C123" s="5" t="s">
        <v>15</v>
      </c>
      <c r="D123" s="1" t="s">
        <v>83</v>
      </c>
      <c r="E123" s="1">
        <v>3</v>
      </c>
      <c r="F123" s="1">
        <v>3</v>
      </c>
      <c r="G123" s="1">
        <v>4</v>
      </c>
      <c r="H123" s="1">
        <v>4</v>
      </c>
      <c r="I123" s="1">
        <v>3</v>
      </c>
      <c r="J123" s="27">
        <f t="shared" si="5"/>
        <v>-1.2999999999999901E-2</v>
      </c>
      <c r="K123" s="24" t="str">
        <f t="shared" si="6"/>
        <v>Kel 2</v>
      </c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" thickBot="1" x14ac:dyDescent="0.35">
      <c r="A124" s="1" t="s">
        <v>86</v>
      </c>
      <c r="B124" s="1" t="s">
        <v>14</v>
      </c>
      <c r="C124" s="1" t="s">
        <v>37</v>
      </c>
      <c r="D124" s="1" t="s">
        <v>84</v>
      </c>
      <c r="E124" s="1">
        <v>4</v>
      </c>
      <c r="F124" s="1">
        <v>4</v>
      </c>
      <c r="G124" s="1">
        <v>5</v>
      </c>
      <c r="H124" s="1">
        <v>4</v>
      </c>
      <c r="I124" s="1">
        <v>4</v>
      </c>
      <c r="J124" s="27">
        <f t="shared" si="5"/>
        <v>-6.6999999999999726E-2</v>
      </c>
      <c r="K124" s="24" t="str">
        <f t="shared" si="6"/>
        <v>Kel 2</v>
      </c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" thickBot="1" x14ac:dyDescent="0.35">
      <c r="A125" s="1" t="s">
        <v>86</v>
      </c>
      <c r="B125" s="1" t="s">
        <v>27</v>
      </c>
      <c r="C125" s="5" t="s">
        <v>15</v>
      </c>
      <c r="D125" s="1" t="s">
        <v>83</v>
      </c>
      <c r="E125" s="1">
        <v>4</v>
      </c>
      <c r="F125" s="1">
        <v>1</v>
      </c>
      <c r="G125" s="1">
        <v>2</v>
      </c>
      <c r="H125" s="1">
        <v>2</v>
      </c>
      <c r="I125" s="1">
        <v>3</v>
      </c>
      <c r="J125" s="27">
        <f t="shared" si="5"/>
        <v>-6.7000000000000171E-2</v>
      </c>
      <c r="K125" s="24" t="str">
        <f t="shared" si="6"/>
        <v>Kel 2</v>
      </c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" thickBot="1" x14ac:dyDescent="0.35">
      <c r="A126" s="1" t="s">
        <v>26</v>
      </c>
      <c r="B126" s="1" t="s">
        <v>14</v>
      </c>
      <c r="C126" s="5" t="s">
        <v>34</v>
      </c>
      <c r="D126" s="1" t="s">
        <v>84</v>
      </c>
      <c r="E126" s="1">
        <v>2</v>
      </c>
      <c r="F126" s="1">
        <v>2</v>
      </c>
      <c r="G126" s="1">
        <v>3</v>
      </c>
      <c r="H126" s="1">
        <v>3</v>
      </c>
      <c r="I126" s="1">
        <v>2</v>
      </c>
      <c r="J126" s="27">
        <f t="shared" si="5"/>
        <v>-0.127</v>
      </c>
      <c r="K126" s="24" t="str">
        <f t="shared" si="6"/>
        <v>Kel 2</v>
      </c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" thickBot="1" x14ac:dyDescent="0.35">
      <c r="A127" s="1" t="s">
        <v>26</v>
      </c>
      <c r="B127" s="1" t="s">
        <v>14</v>
      </c>
      <c r="C127" s="5" t="s">
        <v>15</v>
      </c>
      <c r="D127" s="1" t="s">
        <v>85</v>
      </c>
      <c r="E127" s="1">
        <v>3</v>
      </c>
      <c r="F127" s="1">
        <v>3</v>
      </c>
      <c r="G127" s="1">
        <v>2</v>
      </c>
      <c r="H127" s="1">
        <v>2</v>
      </c>
      <c r="I127" s="1">
        <v>4</v>
      </c>
      <c r="J127" s="27">
        <f t="shared" si="5"/>
        <v>-0.17300000000000004</v>
      </c>
      <c r="K127" s="24" t="str">
        <f t="shared" si="6"/>
        <v>Kel 2</v>
      </c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" thickBot="1" x14ac:dyDescent="0.35">
      <c r="A128" s="1" t="s">
        <v>26</v>
      </c>
      <c r="B128" s="1" t="s">
        <v>14</v>
      </c>
      <c r="C128" s="5" t="s">
        <v>15</v>
      </c>
      <c r="D128" s="1" t="s">
        <v>85</v>
      </c>
      <c r="E128" s="1">
        <v>3</v>
      </c>
      <c r="F128" s="1">
        <v>3</v>
      </c>
      <c r="G128" s="1">
        <v>2</v>
      </c>
      <c r="H128" s="1">
        <v>2</v>
      </c>
      <c r="I128" s="1">
        <v>4</v>
      </c>
      <c r="J128" s="27">
        <f t="shared" si="5"/>
        <v>-0.17300000000000004</v>
      </c>
      <c r="K128" s="24" t="str">
        <f t="shared" si="6"/>
        <v>Kel 2</v>
      </c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" thickBot="1" x14ac:dyDescent="0.35">
      <c r="A129" s="1" t="s">
        <v>26</v>
      </c>
      <c r="B129" s="1" t="s">
        <v>14</v>
      </c>
      <c r="C129" s="5" t="s">
        <v>15</v>
      </c>
      <c r="D129" s="1" t="s">
        <v>85</v>
      </c>
      <c r="E129" s="1">
        <v>3</v>
      </c>
      <c r="F129" s="1">
        <v>2</v>
      </c>
      <c r="G129" s="1">
        <v>4</v>
      </c>
      <c r="H129" s="1">
        <v>2</v>
      </c>
      <c r="I129" s="1">
        <v>2</v>
      </c>
      <c r="J129" s="27">
        <f t="shared" si="5"/>
        <v>-0.18099999999999961</v>
      </c>
      <c r="K129" s="24" t="str">
        <f t="shared" si="6"/>
        <v>Kel 2</v>
      </c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" thickBot="1" x14ac:dyDescent="0.35">
      <c r="A130" s="1" t="s">
        <v>86</v>
      </c>
      <c r="B130" s="1" t="s">
        <v>14</v>
      </c>
      <c r="C130" s="5" t="s">
        <v>15</v>
      </c>
      <c r="D130" s="1" t="s">
        <v>83</v>
      </c>
      <c r="E130" s="1">
        <v>3</v>
      </c>
      <c r="F130" s="1">
        <v>1</v>
      </c>
      <c r="G130" s="1">
        <v>4</v>
      </c>
      <c r="H130" s="1">
        <v>1</v>
      </c>
      <c r="I130" s="1">
        <v>1</v>
      </c>
      <c r="J130" s="27">
        <f t="shared" si="5"/>
        <v>-0.18099999999999983</v>
      </c>
      <c r="K130" s="24" t="str">
        <f t="shared" si="6"/>
        <v>Kel 2</v>
      </c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" thickBot="1" x14ac:dyDescent="0.35">
      <c r="A131" s="1" t="s">
        <v>86</v>
      </c>
      <c r="B131" s="1" t="s">
        <v>14</v>
      </c>
      <c r="C131" s="1" t="s">
        <v>43</v>
      </c>
      <c r="D131" s="1" t="s">
        <v>85</v>
      </c>
      <c r="E131" s="1">
        <v>3</v>
      </c>
      <c r="F131" s="1">
        <v>4</v>
      </c>
      <c r="G131" s="1">
        <v>4</v>
      </c>
      <c r="H131" s="1">
        <v>4</v>
      </c>
      <c r="I131" s="1">
        <v>4</v>
      </c>
      <c r="J131" s="27">
        <f t="shared" ref="J131:J194" si="7">-0.003+0.634*E131+0.696*F131-0.52*G131+0.168*H131-0.864*I131</f>
        <v>-0.18100000000000005</v>
      </c>
      <c r="K131" s="24" t="str">
        <f t="shared" ref="K131:K194" si="8">IF(J131&gt;0,"Kel 1","Kel 2")</f>
        <v>Kel 2</v>
      </c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" thickBot="1" x14ac:dyDescent="0.35">
      <c r="A132" s="1" t="s">
        <v>86</v>
      </c>
      <c r="B132" s="1" t="s">
        <v>14</v>
      </c>
      <c r="C132" s="1" t="s">
        <v>43</v>
      </c>
      <c r="D132" s="1" t="s">
        <v>83</v>
      </c>
      <c r="E132" s="1">
        <v>3</v>
      </c>
      <c r="F132" s="1">
        <v>4</v>
      </c>
      <c r="G132" s="1">
        <v>4</v>
      </c>
      <c r="H132" s="1">
        <v>4</v>
      </c>
      <c r="I132" s="1">
        <v>4</v>
      </c>
      <c r="J132" s="27">
        <f t="shared" si="7"/>
        <v>-0.18100000000000005</v>
      </c>
      <c r="K132" s="24" t="str">
        <f t="shared" si="8"/>
        <v>Kel 2</v>
      </c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" thickBot="1" x14ac:dyDescent="0.35">
      <c r="A133" s="1" t="s">
        <v>86</v>
      </c>
      <c r="B133" s="1" t="s">
        <v>14</v>
      </c>
      <c r="C133" s="1" t="s">
        <v>43</v>
      </c>
      <c r="D133" s="1" t="s">
        <v>83</v>
      </c>
      <c r="E133" s="1">
        <v>3</v>
      </c>
      <c r="F133" s="1">
        <v>1</v>
      </c>
      <c r="G133" s="1">
        <v>3</v>
      </c>
      <c r="H133" s="1">
        <v>3</v>
      </c>
      <c r="I133" s="1">
        <v>2</v>
      </c>
      <c r="J133" s="27">
        <f t="shared" si="7"/>
        <v>-0.18899999999999983</v>
      </c>
      <c r="K133" s="24" t="str">
        <f t="shared" si="8"/>
        <v>Kel 2</v>
      </c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" thickBot="1" x14ac:dyDescent="0.35">
      <c r="A134" s="1" t="s">
        <v>86</v>
      </c>
      <c r="B134" s="1" t="s">
        <v>14</v>
      </c>
      <c r="C134" s="1" t="s">
        <v>43</v>
      </c>
      <c r="D134" s="1" t="s">
        <v>83</v>
      </c>
      <c r="E134" s="1">
        <v>4</v>
      </c>
      <c r="F134" s="1">
        <v>1</v>
      </c>
      <c r="G134" s="1">
        <v>4</v>
      </c>
      <c r="H134" s="1">
        <v>2</v>
      </c>
      <c r="I134" s="1">
        <v>2</v>
      </c>
      <c r="J134" s="27">
        <f t="shared" si="7"/>
        <v>-0.24299999999999988</v>
      </c>
      <c r="K134" s="24" t="str">
        <f t="shared" si="8"/>
        <v>Kel 2</v>
      </c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" thickBot="1" x14ac:dyDescent="0.35">
      <c r="A135" s="1" t="s">
        <v>86</v>
      </c>
      <c r="B135" s="1" t="s">
        <v>14</v>
      </c>
      <c r="C135" s="5" t="s">
        <v>15</v>
      </c>
      <c r="D135" s="1" t="s">
        <v>85</v>
      </c>
      <c r="E135" s="1">
        <v>4</v>
      </c>
      <c r="F135" s="1">
        <v>2</v>
      </c>
      <c r="G135" s="1">
        <v>4</v>
      </c>
      <c r="H135" s="1">
        <v>3</v>
      </c>
      <c r="I135" s="1">
        <v>3</v>
      </c>
      <c r="J135" s="27">
        <f t="shared" si="7"/>
        <v>-0.24300000000000033</v>
      </c>
      <c r="K135" s="24" t="str">
        <f t="shared" si="8"/>
        <v>Kel 2</v>
      </c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" thickBot="1" x14ac:dyDescent="0.35">
      <c r="A136" s="1" t="s">
        <v>86</v>
      </c>
      <c r="B136" s="1" t="s">
        <v>14</v>
      </c>
      <c r="C136" s="1" t="s">
        <v>43</v>
      </c>
      <c r="D136" s="1" t="s">
        <v>83</v>
      </c>
      <c r="E136" s="1">
        <v>4</v>
      </c>
      <c r="F136" s="1">
        <v>2</v>
      </c>
      <c r="G136" s="1">
        <v>4</v>
      </c>
      <c r="H136" s="1">
        <v>3</v>
      </c>
      <c r="I136" s="1">
        <v>3</v>
      </c>
      <c r="J136" s="27">
        <f t="shared" si="7"/>
        <v>-0.24300000000000033</v>
      </c>
      <c r="K136" s="24" t="str">
        <f t="shared" si="8"/>
        <v>Kel 2</v>
      </c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" thickBot="1" x14ac:dyDescent="0.35">
      <c r="A137" s="1" t="s">
        <v>26</v>
      </c>
      <c r="B137" s="1" t="s">
        <v>14</v>
      </c>
      <c r="C137" s="5" t="s">
        <v>34</v>
      </c>
      <c r="D137" s="1" t="s">
        <v>85</v>
      </c>
      <c r="E137" s="1">
        <v>2</v>
      </c>
      <c r="F137" s="1">
        <v>3</v>
      </c>
      <c r="G137" s="1">
        <v>3</v>
      </c>
      <c r="H137" s="1">
        <v>3</v>
      </c>
      <c r="I137" s="1">
        <v>3</v>
      </c>
      <c r="J137" s="27">
        <f t="shared" si="7"/>
        <v>-0.29499999999999993</v>
      </c>
      <c r="K137" s="24" t="str">
        <f t="shared" si="8"/>
        <v>Kel 2</v>
      </c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" thickBot="1" x14ac:dyDescent="0.35">
      <c r="A138" s="1" t="s">
        <v>86</v>
      </c>
      <c r="B138" s="1" t="s">
        <v>14</v>
      </c>
      <c r="C138" s="1" t="s">
        <v>43</v>
      </c>
      <c r="D138" s="1" t="s">
        <v>83</v>
      </c>
      <c r="E138" s="1">
        <v>2</v>
      </c>
      <c r="F138" s="1">
        <v>3</v>
      </c>
      <c r="G138" s="1">
        <v>3</v>
      </c>
      <c r="H138" s="1">
        <v>3</v>
      </c>
      <c r="I138" s="1">
        <v>3</v>
      </c>
      <c r="J138" s="27">
        <f t="shared" si="7"/>
        <v>-0.29499999999999993</v>
      </c>
      <c r="K138" s="24" t="str">
        <f t="shared" si="8"/>
        <v>Kel 2</v>
      </c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" thickBot="1" x14ac:dyDescent="0.35">
      <c r="A139" s="1" t="s">
        <v>86</v>
      </c>
      <c r="B139" s="1" t="s">
        <v>14</v>
      </c>
      <c r="C139" s="1" t="s">
        <v>43</v>
      </c>
      <c r="D139" s="1" t="s">
        <v>83</v>
      </c>
      <c r="E139" s="1">
        <v>2</v>
      </c>
      <c r="F139" s="1">
        <v>3</v>
      </c>
      <c r="G139" s="1">
        <v>3</v>
      </c>
      <c r="H139" s="1">
        <v>3</v>
      </c>
      <c r="I139" s="1">
        <v>3</v>
      </c>
      <c r="J139" s="27">
        <f t="shared" si="7"/>
        <v>-0.29499999999999993</v>
      </c>
      <c r="K139" s="24" t="str">
        <f t="shared" si="8"/>
        <v>Kel 2</v>
      </c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" thickBot="1" x14ac:dyDescent="0.35">
      <c r="A140" s="1" t="s">
        <v>26</v>
      </c>
      <c r="B140" s="1" t="s">
        <v>27</v>
      </c>
      <c r="C140" s="5" t="s">
        <v>15</v>
      </c>
      <c r="D140" s="1" t="s">
        <v>83</v>
      </c>
      <c r="E140" s="1">
        <v>5</v>
      </c>
      <c r="F140" s="1">
        <v>1</v>
      </c>
      <c r="G140" s="1">
        <v>2</v>
      </c>
      <c r="H140" s="1">
        <v>2</v>
      </c>
      <c r="I140" s="1">
        <v>4</v>
      </c>
      <c r="J140" s="27">
        <f t="shared" si="7"/>
        <v>-0.2970000000000006</v>
      </c>
      <c r="K140" s="24" t="str">
        <f t="shared" si="8"/>
        <v>Kel 2</v>
      </c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" thickBot="1" x14ac:dyDescent="0.35">
      <c r="A141" s="1" t="s">
        <v>86</v>
      </c>
      <c r="B141" s="1" t="s">
        <v>14</v>
      </c>
      <c r="C141" s="5" t="s">
        <v>15</v>
      </c>
      <c r="D141" s="1" t="s">
        <v>84</v>
      </c>
      <c r="E141" s="1">
        <v>3</v>
      </c>
      <c r="F141" s="1">
        <v>3</v>
      </c>
      <c r="G141" s="1">
        <v>3</v>
      </c>
      <c r="H141" s="1">
        <v>4</v>
      </c>
      <c r="I141" s="1">
        <v>4</v>
      </c>
      <c r="J141" s="27">
        <f t="shared" si="7"/>
        <v>-0.35699999999999976</v>
      </c>
      <c r="K141" s="24" t="str">
        <f t="shared" si="8"/>
        <v>Kel 2</v>
      </c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" thickBot="1" x14ac:dyDescent="0.35">
      <c r="A142" s="1" t="s">
        <v>26</v>
      </c>
      <c r="B142" s="1" t="s">
        <v>14</v>
      </c>
      <c r="C142" s="5" t="s">
        <v>15</v>
      </c>
      <c r="D142" s="1" t="s">
        <v>85</v>
      </c>
      <c r="E142" s="1">
        <v>3</v>
      </c>
      <c r="F142" s="1">
        <v>2</v>
      </c>
      <c r="G142" s="1">
        <v>3</v>
      </c>
      <c r="H142" s="1">
        <v>3</v>
      </c>
      <c r="I142" s="1">
        <v>3</v>
      </c>
      <c r="J142" s="27">
        <f t="shared" si="7"/>
        <v>-0.35699999999999976</v>
      </c>
      <c r="K142" s="24" t="str">
        <f t="shared" si="8"/>
        <v>Kel 2</v>
      </c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" thickBot="1" x14ac:dyDescent="0.35">
      <c r="A143" s="1" t="s">
        <v>86</v>
      </c>
      <c r="B143" s="1" t="s">
        <v>14</v>
      </c>
      <c r="C143" s="5" t="s">
        <v>15</v>
      </c>
      <c r="D143" s="1" t="s">
        <v>83</v>
      </c>
      <c r="E143" s="1">
        <v>3</v>
      </c>
      <c r="F143" s="1">
        <v>2</v>
      </c>
      <c r="G143" s="1">
        <v>3</v>
      </c>
      <c r="H143" s="1">
        <v>3</v>
      </c>
      <c r="I143" s="1">
        <v>3</v>
      </c>
      <c r="J143" s="27">
        <f t="shared" si="7"/>
        <v>-0.35699999999999976</v>
      </c>
      <c r="K143" s="24" t="str">
        <f t="shared" si="8"/>
        <v>Kel 2</v>
      </c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" thickBot="1" x14ac:dyDescent="0.35">
      <c r="A144" s="1" t="s">
        <v>26</v>
      </c>
      <c r="B144" s="1" t="s">
        <v>27</v>
      </c>
      <c r="C144" s="5" t="s">
        <v>15</v>
      </c>
      <c r="D144" s="1" t="s">
        <v>85</v>
      </c>
      <c r="E144" s="1">
        <v>3</v>
      </c>
      <c r="F144" s="1">
        <v>2</v>
      </c>
      <c r="G144" s="1">
        <v>5</v>
      </c>
      <c r="H144" s="1">
        <v>4</v>
      </c>
      <c r="I144" s="1">
        <v>2</v>
      </c>
      <c r="J144" s="27">
        <f t="shared" si="7"/>
        <v>-0.36499999999999955</v>
      </c>
      <c r="K144" s="24" t="str">
        <f t="shared" si="8"/>
        <v>Kel 2</v>
      </c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" thickBot="1" x14ac:dyDescent="0.35">
      <c r="A145" s="1" t="s">
        <v>26</v>
      </c>
      <c r="B145" s="1" t="s">
        <v>14</v>
      </c>
      <c r="C145" s="1" t="s">
        <v>15</v>
      </c>
      <c r="D145" s="1" t="s">
        <v>83</v>
      </c>
      <c r="E145" s="1">
        <v>3</v>
      </c>
      <c r="F145" s="4">
        <v>3</v>
      </c>
      <c r="G145" s="4">
        <v>5</v>
      </c>
      <c r="H145" s="4">
        <v>5</v>
      </c>
      <c r="I145" s="4">
        <v>3</v>
      </c>
      <c r="J145" s="27">
        <f t="shared" si="7"/>
        <v>-0.36499999999999977</v>
      </c>
      <c r="K145" s="24" t="str">
        <f t="shared" si="8"/>
        <v>Kel 2</v>
      </c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" thickBot="1" x14ac:dyDescent="0.35">
      <c r="A146" s="1" t="s">
        <v>26</v>
      </c>
      <c r="B146" s="1" t="s">
        <v>14</v>
      </c>
      <c r="C146" s="5" t="s">
        <v>15</v>
      </c>
      <c r="D146" s="1" t="s">
        <v>83</v>
      </c>
      <c r="E146" s="1">
        <v>4</v>
      </c>
      <c r="F146" s="1">
        <v>2</v>
      </c>
      <c r="G146" s="1">
        <v>2</v>
      </c>
      <c r="H146" s="1">
        <v>1</v>
      </c>
      <c r="I146" s="1">
        <v>4</v>
      </c>
      <c r="J146" s="27">
        <f t="shared" si="7"/>
        <v>-0.40300000000000002</v>
      </c>
      <c r="K146" s="24" t="str">
        <f t="shared" si="8"/>
        <v>Kel 2</v>
      </c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" thickBot="1" x14ac:dyDescent="0.35">
      <c r="A147" s="1" t="s">
        <v>86</v>
      </c>
      <c r="B147" s="1" t="s">
        <v>14</v>
      </c>
      <c r="C147" s="1" t="s">
        <v>43</v>
      </c>
      <c r="D147" s="1" t="s">
        <v>83</v>
      </c>
      <c r="E147" s="1">
        <v>4</v>
      </c>
      <c r="F147" s="1">
        <v>1</v>
      </c>
      <c r="G147" s="1">
        <v>3</v>
      </c>
      <c r="H147" s="1">
        <v>3</v>
      </c>
      <c r="I147" s="1">
        <v>3</v>
      </c>
      <c r="J147" s="27">
        <f t="shared" si="7"/>
        <v>-0.41900000000000004</v>
      </c>
      <c r="K147" s="24" t="str">
        <f t="shared" si="8"/>
        <v>Kel 2</v>
      </c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" thickBot="1" x14ac:dyDescent="0.35">
      <c r="A148" s="1" t="s">
        <v>86</v>
      </c>
      <c r="B148" s="1" t="s">
        <v>14</v>
      </c>
      <c r="C148" s="1" t="s">
        <v>69</v>
      </c>
      <c r="D148" s="1" t="s">
        <v>83</v>
      </c>
      <c r="E148" s="1">
        <v>4</v>
      </c>
      <c r="F148" s="1">
        <v>2</v>
      </c>
      <c r="G148" s="1">
        <v>5</v>
      </c>
      <c r="H148" s="1">
        <v>5</v>
      </c>
      <c r="I148" s="1">
        <v>3</v>
      </c>
      <c r="J148" s="27">
        <f t="shared" si="7"/>
        <v>-0.42700000000000005</v>
      </c>
      <c r="K148" s="24" t="str">
        <f t="shared" si="8"/>
        <v>Kel 2</v>
      </c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" thickBot="1" x14ac:dyDescent="0.35">
      <c r="A149" s="1" t="s">
        <v>86</v>
      </c>
      <c r="B149" s="1" t="s">
        <v>27</v>
      </c>
      <c r="C149" s="5" t="s">
        <v>15</v>
      </c>
      <c r="D149" s="1" t="s">
        <v>83</v>
      </c>
      <c r="E149" s="1">
        <v>5</v>
      </c>
      <c r="F149" s="1">
        <v>2</v>
      </c>
      <c r="G149" s="1">
        <v>2</v>
      </c>
      <c r="H149" s="1">
        <v>2</v>
      </c>
      <c r="I149" s="1">
        <v>5</v>
      </c>
      <c r="J149" s="27">
        <f t="shared" si="7"/>
        <v>-0.46500000000000119</v>
      </c>
      <c r="K149" s="24" t="str">
        <f t="shared" si="8"/>
        <v>Kel 2</v>
      </c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" thickBot="1" x14ac:dyDescent="0.35">
      <c r="A150" s="1" t="s">
        <v>26</v>
      </c>
      <c r="B150" s="1" t="s">
        <v>14</v>
      </c>
      <c r="C150" s="1" t="s">
        <v>43</v>
      </c>
      <c r="D150" s="1" t="s">
        <v>83</v>
      </c>
      <c r="E150" s="1">
        <v>2</v>
      </c>
      <c r="F150" s="1">
        <v>1</v>
      </c>
      <c r="G150" s="1">
        <v>2</v>
      </c>
      <c r="H150" s="1">
        <v>2</v>
      </c>
      <c r="I150" s="1">
        <v>2</v>
      </c>
      <c r="J150" s="27">
        <f t="shared" si="7"/>
        <v>-0.47099999999999986</v>
      </c>
      <c r="K150" s="24" t="str">
        <f t="shared" si="8"/>
        <v>Kel 2</v>
      </c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" thickBot="1" x14ac:dyDescent="0.35">
      <c r="A151" s="1" t="s">
        <v>26</v>
      </c>
      <c r="B151" s="1" t="s">
        <v>14</v>
      </c>
      <c r="C151" s="1" t="s">
        <v>15</v>
      </c>
      <c r="D151" s="1" t="s">
        <v>83</v>
      </c>
      <c r="E151" s="1">
        <v>5</v>
      </c>
      <c r="F151" s="4">
        <v>3</v>
      </c>
      <c r="G151" s="4">
        <v>4</v>
      </c>
      <c r="H151" s="4">
        <v>4</v>
      </c>
      <c r="I151" s="4">
        <v>5</v>
      </c>
      <c r="J151" s="27">
        <f t="shared" si="7"/>
        <v>-0.47300000000000031</v>
      </c>
      <c r="K151" s="24" t="str">
        <f t="shared" si="8"/>
        <v>Kel 2</v>
      </c>
      <c r="L151" s="28"/>
      <c r="M151" s="28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" thickBot="1" x14ac:dyDescent="0.35">
      <c r="A152" s="1" t="s">
        <v>26</v>
      </c>
      <c r="B152" s="1" t="s">
        <v>14</v>
      </c>
      <c r="C152" s="5" t="s">
        <v>34</v>
      </c>
      <c r="D152" s="1" t="s">
        <v>84</v>
      </c>
      <c r="E152" s="1">
        <v>2</v>
      </c>
      <c r="F152" s="1">
        <v>2</v>
      </c>
      <c r="G152" s="1">
        <v>4</v>
      </c>
      <c r="H152" s="1">
        <v>4</v>
      </c>
      <c r="I152" s="1">
        <v>2</v>
      </c>
      <c r="J152" s="27">
        <f t="shared" si="7"/>
        <v>-0.47899999999999987</v>
      </c>
      <c r="K152" s="24" t="str">
        <f t="shared" si="8"/>
        <v>Kel 2</v>
      </c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" thickBot="1" x14ac:dyDescent="0.35">
      <c r="A153" s="1" t="s">
        <v>26</v>
      </c>
      <c r="B153" s="1" t="s">
        <v>14</v>
      </c>
      <c r="C153" s="5" t="s">
        <v>34</v>
      </c>
      <c r="D153" s="1" t="s">
        <v>85</v>
      </c>
      <c r="E153" s="1">
        <v>3</v>
      </c>
      <c r="F153" s="1">
        <v>3</v>
      </c>
      <c r="G153" s="1">
        <v>3</v>
      </c>
      <c r="H153" s="1">
        <v>3</v>
      </c>
      <c r="I153" s="1">
        <v>4</v>
      </c>
      <c r="J153" s="27">
        <f t="shared" si="7"/>
        <v>-0.52499999999999991</v>
      </c>
      <c r="K153" s="24" t="str">
        <f t="shared" si="8"/>
        <v>Kel 2</v>
      </c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" thickBot="1" x14ac:dyDescent="0.35">
      <c r="A154" s="1" t="s">
        <v>26</v>
      </c>
      <c r="B154" s="1" t="s">
        <v>14</v>
      </c>
      <c r="C154" s="5" t="s">
        <v>15</v>
      </c>
      <c r="D154" s="1" t="s">
        <v>85</v>
      </c>
      <c r="E154" s="1">
        <v>3</v>
      </c>
      <c r="F154" s="1">
        <v>1</v>
      </c>
      <c r="G154" s="1">
        <v>4</v>
      </c>
      <c r="H154" s="1">
        <v>4</v>
      </c>
      <c r="I154" s="1">
        <v>2</v>
      </c>
      <c r="J154" s="27">
        <f t="shared" si="7"/>
        <v>-0.5409999999999997</v>
      </c>
      <c r="K154" s="24" t="str">
        <f t="shared" si="8"/>
        <v>Kel 2</v>
      </c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" thickBot="1" x14ac:dyDescent="0.35">
      <c r="A155" s="1" t="s">
        <v>86</v>
      </c>
      <c r="B155" s="1" t="s">
        <v>14</v>
      </c>
      <c r="C155" s="5" t="s">
        <v>15</v>
      </c>
      <c r="D155" s="1" t="s">
        <v>83</v>
      </c>
      <c r="E155" s="1">
        <v>4</v>
      </c>
      <c r="F155" s="1">
        <v>2</v>
      </c>
      <c r="G155" s="1">
        <v>3</v>
      </c>
      <c r="H155" s="1">
        <v>3</v>
      </c>
      <c r="I155" s="1">
        <v>4</v>
      </c>
      <c r="J155" s="27">
        <f t="shared" si="7"/>
        <v>-0.58700000000000019</v>
      </c>
      <c r="K155" s="24" t="str">
        <f t="shared" si="8"/>
        <v>Kel 2</v>
      </c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" thickBot="1" x14ac:dyDescent="0.35">
      <c r="A156" s="1" t="s">
        <v>26</v>
      </c>
      <c r="B156" s="1" t="s">
        <v>14</v>
      </c>
      <c r="C156" s="1" t="s">
        <v>43</v>
      </c>
      <c r="D156" s="1" t="s">
        <v>83</v>
      </c>
      <c r="E156" s="1">
        <v>4</v>
      </c>
      <c r="F156" s="1">
        <v>1</v>
      </c>
      <c r="G156" s="1">
        <v>4</v>
      </c>
      <c r="H156" s="1">
        <v>5</v>
      </c>
      <c r="I156" s="1">
        <v>3</v>
      </c>
      <c r="J156" s="27">
        <f t="shared" si="7"/>
        <v>-0.60299999999999998</v>
      </c>
      <c r="K156" s="24" t="str">
        <f t="shared" si="8"/>
        <v>Kel 2</v>
      </c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" thickBot="1" x14ac:dyDescent="0.35">
      <c r="A157" s="1" t="s">
        <v>86</v>
      </c>
      <c r="B157" s="1" t="s">
        <v>14</v>
      </c>
      <c r="C157" s="5" t="s">
        <v>15</v>
      </c>
      <c r="D157" s="1" t="s">
        <v>83</v>
      </c>
      <c r="E157" s="1">
        <v>2</v>
      </c>
      <c r="F157" s="1">
        <v>3</v>
      </c>
      <c r="G157" s="1">
        <v>4</v>
      </c>
      <c r="H157" s="1">
        <v>4</v>
      </c>
      <c r="I157" s="1">
        <v>3</v>
      </c>
      <c r="J157" s="27">
        <f t="shared" si="7"/>
        <v>-0.6469999999999998</v>
      </c>
      <c r="K157" s="24" t="str">
        <f t="shared" si="8"/>
        <v>Kel 2</v>
      </c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" thickBot="1" x14ac:dyDescent="0.35">
      <c r="A158" s="1" t="s">
        <v>26</v>
      </c>
      <c r="B158" s="1" t="s">
        <v>14</v>
      </c>
      <c r="C158" s="5" t="s">
        <v>15</v>
      </c>
      <c r="D158" s="1" t="s">
        <v>84</v>
      </c>
      <c r="E158" s="1">
        <v>2</v>
      </c>
      <c r="F158" s="1">
        <v>2</v>
      </c>
      <c r="G158" s="1">
        <v>4</v>
      </c>
      <c r="H158" s="1">
        <v>3</v>
      </c>
      <c r="I158" s="1">
        <v>2</v>
      </c>
      <c r="J158" s="27">
        <f t="shared" si="7"/>
        <v>-0.64700000000000002</v>
      </c>
      <c r="K158" s="24" t="str">
        <f t="shared" si="8"/>
        <v>Kel 2</v>
      </c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" thickBot="1" x14ac:dyDescent="0.35">
      <c r="A159" s="1" t="s">
        <v>26</v>
      </c>
      <c r="B159" s="1" t="s">
        <v>14</v>
      </c>
      <c r="C159" s="1" t="s">
        <v>75</v>
      </c>
      <c r="D159" s="1" t="s">
        <v>83</v>
      </c>
      <c r="E159" s="1">
        <v>3</v>
      </c>
      <c r="F159" s="1">
        <v>1</v>
      </c>
      <c r="G159" s="1">
        <v>2</v>
      </c>
      <c r="H159" s="1">
        <v>2</v>
      </c>
      <c r="I159" s="1">
        <v>3</v>
      </c>
      <c r="J159" s="27">
        <f t="shared" si="7"/>
        <v>-0.70099999999999985</v>
      </c>
      <c r="K159" s="24" t="str">
        <f t="shared" si="8"/>
        <v>Kel 2</v>
      </c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" thickBot="1" x14ac:dyDescent="0.35">
      <c r="A160" s="1" t="s">
        <v>86</v>
      </c>
      <c r="B160" s="1" t="s">
        <v>27</v>
      </c>
      <c r="C160" s="5" t="s">
        <v>15</v>
      </c>
      <c r="D160" s="1" t="s">
        <v>85</v>
      </c>
      <c r="E160" s="1">
        <v>3</v>
      </c>
      <c r="F160" s="1">
        <v>5</v>
      </c>
      <c r="G160" s="1">
        <v>5</v>
      </c>
      <c r="H160" s="1">
        <v>5</v>
      </c>
      <c r="I160" s="1">
        <v>5</v>
      </c>
      <c r="J160" s="27">
        <f t="shared" si="7"/>
        <v>-0.70100000000000051</v>
      </c>
      <c r="K160" s="24" t="str">
        <f t="shared" si="8"/>
        <v>Kel 2</v>
      </c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" thickBot="1" x14ac:dyDescent="0.35">
      <c r="A161" s="1" t="s">
        <v>86</v>
      </c>
      <c r="B161" s="1" t="s">
        <v>14</v>
      </c>
      <c r="C161" s="1" t="s">
        <v>43</v>
      </c>
      <c r="D161" s="1" t="s">
        <v>83</v>
      </c>
      <c r="E161" s="1">
        <v>3</v>
      </c>
      <c r="F161" s="1">
        <v>5</v>
      </c>
      <c r="G161" s="1">
        <v>5</v>
      </c>
      <c r="H161" s="1">
        <v>5</v>
      </c>
      <c r="I161" s="1">
        <v>5</v>
      </c>
      <c r="J161" s="27">
        <f t="shared" si="7"/>
        <v>-0.70100000000000051</v>
      </c>
      <c r="K161" s="24" t="str">
        <f t="shared" si="8"/>
        <v>Kel 2</v>
      </c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" thickBot="1" x14ac:dyDescent="0.35">
      <c r="A162" s="1" t="s">
        <v>86</v>
      </c>
      <c r="B162" s="1" t="s">
        <v>14</v>
      </c>
      <c r="C162" s="5" t="s">
        <v>15</v>
      </c>
      <c r="D162" s="1" t="s">
        <v>85</v>
      </c>
      <c r="E162" s="1">
        <v>3</v>
      </c>
      <c r="F162" s="1">
        <v>1</v>
      </c>
      <c r="G162" s="1">
        <v>4</v>
      </c>
      <c r="H162" s="1">
        <v>3</v>
      </c>
      <c r="I162" s="1">
        <v>2</v>
      </c>
      <c r="J162" s="27">
        <f t="shared" si="7"/>
        <v>-0.70899999999999985</v>
      </c>
      <c r="K162" s="24" t="str">
        <f t="shared" si="8"/>
        <v>Kel 2</v>
      </c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" thickBot="1" x14ac:dyDescent="0.35">
      <c r="A163" s="1" t="s">
        <v>86</v>
      </c>
      <c r="B163" s="1" t="s">
        <v>14</v>
      </c>
      <c r="C163" s="5" t="s">
        <v>15</v>
      </c>
      <c r="D163" s="1" t="s">
        <v>83</v>
      </c>
      <c r="E163" s="1">
        <v>4</v>
      </c>
      <c r="F163" s="1">
        <v>2</v>
      </c>
      <c r="G163" s="1">
        <v>3</v>
      </c>
      <c r="H163" s="1">
        <v>2</v>
      </c>
      <c r="I163" s="1">
        <v>4</v>
      </c>
      <c r="J163" s="27">
        <f t="shared" si="7"/>
        <v>-0.75500000000000034</v>
      </c>
      <c r="K163" s="24" t="str">
        <f t="shared" si="8"/>
        <v>Kel 2</v>
      </c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" thickBot="1" x14ac:dyDescent="0.35">
      <c r="A164" s="1" t="s">
        <v>26</v>
      </c>
      <c r="B164" s="1" t="s">
        <v>14</v>
      </c>
      <c r="C164" s="5" t="s">
        <v>15</v>
      </c>
      <c r="D164" s="1" t="s">
        <v>85</v>
      </c>
      <c r="E164" s="1">
        <v>4</v>
      </c>
      <c r="F164" s="1">
        <v>1</v>
      </c>
      <c r="G164" s="1">
        <v>5</v>
      </c>
      <c r="H164" s="1">
        <v>2</v>
      </c>
      <c r="I164" s="1">
        <v>2</v>
      </c>
      <c r="J164" s="27">
        <f t="shared" si="7"/>
        <v>-0.7629999999999999</v>
      </c>
      <c r="K164" s="24" t="str">
        <f t="shared" si="8"/>
        <v>Kel 2</v>
      </c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" thickBot="1" x14ac:dyDescent="0.35">
      <c r="A165" s="1" t="s">
        <v>86</v>
      </c>
      <c r="B165" s="1" t="s">
        <v>14</v>
      </c>
      <c r="C165" s="1" t="s">
        <v>43</v>
      </c>
      <c r="D165" s="1" t="s">
        <v>83</v>
      </c>
      <c r="E165" s="1">
        <v>4</v>
      </c>
      <c r="F165" s="1">
        <v>1</v>
      </c>
      <c r="G165" s="1">
        <v>4</v>
      </c>
      <c r="H165" s="1">
        <v>4</v>
      </c>
      <c r="I165" s="1">
        <v>3</v>
      </c>
      <c r="J165" s="27">
        <f t="shared" si="7"/>
        <v>-0.77099999999999991</v>
      </c>
      <c r="K165" s="24" t="str">
        <f t="shared" si="8"/>
        <v>Kel 2</v>
      </c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" thickBot="1" x14ac:dyDescent="0.35">
      <c r="A166" s="1" t="s">
        <v>86</v>
      </c>
      <c r="B166" s="1" t="s">
        <v>14</v>
      </c>
      <c r="C166" s="5" t="s">
        <v>15</v>
      </c>
      <c r="D166" s="1" t="s">
        <v>83</v>
      </c>
      <c r="E166" s="1">
        <v>2</v>
      </c>
      <c r="F166" s="1">
        <v>3</v>
      </c>
      <c r="G166" s="1">
        <v>4</v>
      </c>
      <c r="H166" s="1">
        <v>3</v>
      </c>
      <c r="I166" s="1">
        <v>3</v>
      </c>
      <c r="J166" s="27">
        <f t="shared" si="7"/>
        <v>-0.81499999999999995</v>
      </c>
      <c r="K166" s="24" t="str">
        <f t="shared" si="8"/>
        <v>Kel 2</v>
      </c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" thickBot="1" x14ac:dyDescent="0.35">
      <c r="A167" s="1" t="s">
        <v>86</v>
      </c>
      <c r="B167" s="1" t="s">
        <v>14</v>
      </c>
      <c r="C167" s="5" t="s">
        <v>15</v>
      </c>
      <c r="D167" s="1" t="s">
        <v>83</v>
      </c>
      <c r="E167" s="1">
        <v>3</v>
      </c>
      <c r="F167" s="1">
        <v>2</v>
      </c>
      <c r="G167" s="1">
        <v>2</v>
      </c>
      <c r="H167" s="1">
        <v>2</v>
      </c>
      <c r="I167" s="1">
        <v>4</v>
      </c>
      <c r="J167" s="27">
        <f t="shared" si="7"/>
        <v>-0.86899999999999977</v>
      </c>
      <c r="K167" s="24" t="str">
        <f t="shared" si="8"/>
        <v>Kel 2</v>
      </c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" thickBot="1" x14ac:dyDescent="0.35">
      <c r="A168" s="1" t="s">
        <v>26</v>
      </c>
      <c r="B168" s="1" t="s">
        <v>14</v>
      </c>
      <c r="C168" s="5" t="s">
        <v>15</v>
      </c>
      <c r="D168" s="1" t="s">
        <v>83</v>
      </c>
      <c r="E168" s="1">
        <v>3</v>
      </c>
      <c r="F168" s="1">
        <v>2</v>
      </c>
      <c r="G168" s="1">
        <v>2</v>
      </c>
      <c r="H168" s="1">
        <v>2</v>
      </c>
      <c r="I168" s="1">
        <v>4</v>
      </c>
      <c r="J168" s="27">
        <f t="shared" si="7"/>
        <v>-0.86899999999999977</v>
      </c>
      <c r="K168" s="24" t="str">
        <f t="shared" si="8"/>
        <v>Kel 2</v>
      </c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" thickBot="1" x14ac:dyDescent="0.35">
      <c r="A169" s="1" t="s">
        <v>26</v>
      </c>
      <c r="B169" s="1" t="s">
        <v>14</v>
      </c>
      <c r="C169" s="5" t="s">
        <v>15</v>
      </c>
      <c r="D169" s="1" t="s">
        <v>84</v>
      </c>
      <c r="E169" s="1">
        <v>3</v>
      </c>
      <c r="F169" s="1">
        <v>2</v>
      </c>
      <c r="G169" s="1">
        <v>4</v>
      </c>
      <c r="H169" s="1">
        <v>3</v>
      </c>
      <c r="I169" s="1">
        <v>3</v>
      </c>
      <c r="J169" s="27">
        <f t="shared" si="7"/>
        <v>-0.87699999999999978</v>
      </c>
      <c r="K169" s="24" t="str">
        <f t="shared" si="8"/>
        <v>Kel 2</v>
      </c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" thickBot="1" x14ac:dyDescent="0.35">
      <c r="A170" s="1" t="s">
        <v>86</v>
      </c>
      <c r="B170" s="1" t="s">
        <v>14</v>
      </c>
      <c r="C170" s="5" t="s">
        <v>15</v>
      </c>
      <c r="D170" s="1" t="s">
        <v>85</v>
      </c>
      <c r="E170" s="1">
        <v>3</v>
      </c>
      <c r="F170" s="1">
        <v>3</v>
      </c>
      <c r="G170" s="1">
        <v>4</v>
      </c>
      <c r="H170" s="1">
        <v>4</v>
      </c>
      <c r="I170" s="1">
        <v>4</v>
      </c>
      <c r="J170" s="27">
        <f t="shared" si="7"/>
        <v>-0.87699999999999978</v>
      </c>
      <c r="K170" s="24" t="str">
        <f t="shared" si="8"/>
        <v>Kel 2</v>
      </c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" thickBot="1" x14ac:dyDescent="0.35">
      <c r="A171" s="1" t="s">
        <v>26</v>
      </c>
      <c r="B171" s="1" t="s">
        <v>14</v>
      </c>
      <c r="C171" s="5" t="s">
        <v>15</v>
      </c>
      <c r="D171" s="1" t="s">
        <v>83</v>
      </c>
      <c r="E171" s="1">
        <v>3</v>
      </c>
      <c r="F171" s="1">
        <v>2</v>
      </c>
      <c r="G171" s="1">
        <v>4</v>
      </c>
      <c r="H171" s="1">
        <v>3</v>
      </c>
      <c r="I171" s="1">
        <v>3</v>
      </c>
      <c r="J171" s="27">
        <f t="shared" si="7"/>
        <v>-0.87699999999999978</v>
      </c>
      <c r="K171" s="24" t="str">
        <f t="shared" si="8"/>
        <v>Kel 2</v>
      </c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" thickBot="1" x14ac:dyDescent="0.35">
      <c r="A172" s="1" t="s">
        <v>86</v>
      </c>
      <c r="B172" s="1" t="s">
        <v>14</v>
      </c>
      <c r="C172" s="1" t="s">
        <v>43</v>
      </c>
      <c r="D172" s="1" t="s">
        <v>83</v>
      </c>
      <c r="E172" s="1">
        <v>4</v>
      </c>
      <c r="F172" s="1">
        <v>2</v>
      </c>
      <c r="G172" s="1">
        <v>5</v>
      </c>
      <c r="H172" s="1">
        <v>2</v>
      </c>
      <c r="I172" s="1">
        <v>3</v>
      </c>
      <c r="J172" s="27">
        <f t="shared" si="7"/>
        <v>-0.93100000000000027</v>
      </c>
      <c r="K172" s="24" t="str">
        <f t="shared" si="8"/>
        <v>Kel 2</v>
      </c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" thickBot="1" x14ac:dyDescent="0.35">
      <c r="A173" s="1" t="s">
        <v>26</v>
      </c>
      <c r="B173" s="1" t="s">
        <v>14</v>
      </c>
      <c r="C173" s="5" t="s">
        <v>15</v>
      </c>
      <c r="D173" s="1" t="s">
        <v>84</v>
      </c>
      <c r="E173" s="1">
        <v>4</v>
      </c>
      <c r="F173" s="1">
        <v>2</v>
      </c>
      <c r="G173" s="1">
        <v>4</v>
      </c>
      <c r="H173" s="1">
        <v>4</v>
      </c>
      <c r="I173" s="1">
        <v>4</v>
      </c>
      <c r="J173" s="27">
        <f t="shared" si="7"/>
        <v>-0.93900000000000006</v>
      </c>
      <c r="K173" s="24" t="str">
        <f t="shared" si="8"/>
        <v>Kel 2</v>
      </c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" thickBot="1" x14ac:dyDescent="0.35">
      <c r="A174" s="1" t="s">
        <v>86</v>
      </c>
      <c r="B174" s="1" t="s">
        <v>14</v>
      </c>
      <c r="C174" s="5" t="s">
        <v>15</v>
      </c>
      <c r="D174" s="1" t="s">
        <v>83</v>
      </c>
      <c r="E174" s="1">
        <v>4</v>
      </c>
      <c r="F174" s="1">
        <v>2</v>
      </c>
      <c r="G174" s="1">
        <v>4</v>
      </c>
      <c r="H174" s="1">
        <v>4</v>
      </c>
      <c r="I174" s="1">
        <v>4</v>
      </c>
      <c r="J174" s="27">
        <f t="shared" si="7"/>
        <v>-0.93900000000000006</v>
      </c>
      <c r="K174" s="24" t="str">
        <f t="shared" si="8"/>
        <v>Kel 2</v>
      </c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" thickBot="1" x14ac:dyDescent="0.35">
      <c r="A175" s="1" t="s">
        <v>86</v>
      </c>
      <c r="B175" s="1" t="s">
        <v>14</v>
      </c>
      <c r="C175" s="1" t="s">
        <v>43</v>
      </c>
      <c r="D175" s="1" t="s">
        <v>83</v>
      </c>
      <c r="E175" s="1">
        <v>4</v>
      </c>
      <c r="F175" s="1">
        <v>2</v>
      </c>
      <c r="G175" s="1">
        <v>4</v>
      </c>
      <c r="H175" s="1">
        <v>4</v>
      </c>
      <c r="I175" s="1">
        <v>4</v>
      </c>
      <c r="J175" s="27">
        <f t="shared" si="7"/>
        <v>-0.93900000000000006</v>
      </c>
      <c r="K175" s="24" t="str">
        <f t="shared" si="8"/>
        <v>Kel 2</v>
      </c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" thickBot="1" x14ac:dyDescent="0.35">
      <c r="A176" s="1" t="s">
        <v>26</v>
      </c>
      <c r="B176" s="1" t="s">
        <v>14</v>
      </c>
      <c r="C176" s="1" t="s">
        <v>43</v>
      </c>
      <c r="D176" s="1" t="s">
        <v>83</v>
      </c>
      <c r="E176" s="1">
        <v>4</v>
      </c>
      <c r="F176" s="1">
        <v>2</v>
      </c>
      <c r="G176" s="1">
        <v>4</v>
      </c>
      <c r="H176" s="1">
        <v>4</v>
      </c>
      <c r="I176" s="1">
        <v>4</v>
      </c>
      <c r="J176" s="27">
        <f t="shared" si="7"/>
        <v>-0.93900000000000006</v>
      </c>
      <c r="K176" s="24" t="str">
        <f t="shared" si="8"/>
        <v>Kel 2</v>
      </c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" thickBot="1" x14ac:dyDescent="0.35">
      <c r="A177" s="1" t="s">
        <v>86</v>
      </c>
      <c r="B177" s="1" t="s">
        <v>14</v>
      </c>
      <c r="C177" s="5" t="s">
        <v>15</v>
      </c>
      <c r="D177" s="1" t="s">
        <v>83</v>
      </c>
      <c r="E177" s="1">
        <v>2</v>
      </c>
      <c r="F177" s="1">
        <v>1</v>
      </c>
      <c r="G177" s="1">
        <v>3</v>
      </c>
      <c r="H177" s="1">
        <v>2</v>
      </c>
      <c r="I177" s="1">
        <v>2</v>
      </c>
      <c r="J177" s="27">
        <f t="shared" si="7"/>
        <v>-0.99099999999999988</v>
      </c>
      <c r="K177" s="24" t="str">
        <f t="shared" si="8"/>
        <v>Kel 2</v>
      </c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" thickBot="1" x14ac:dyDescent="0.35">
      <c r="A178" s="1" t="s">
        <v>86</v>
      </c>
      <c r="B178" s="1" t="s">
        <v>14</v>
      </c>
      <c r="C178" s="5" t="s">
        <v>15</v>
      </c>
      <c r="D178" s="1" t="s">
        <v>83</v>
      </c>
      <c r="E178" s="1">
        <v>2</v>
      </c>
      <c r="F178" s="1">
        <v>1</v>
      </c>
      <c r="G178" s="1">
        <v>3</v>
      </c>
      <c r="H178" s="1">
        <v>2</v>
      </c>
      <c r="I178" s="1">
        <v>2</v>
      </c>
      <c r="J178" s="27">
        <f t="shared" si="7"/>
        <v>-0.99099999999999988</v>
      </c>
      <c r="K178" s="24" t="str">
        <f t="shared" si="8"/>
        <v>Kel 2</v>
      </c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" thickBot="1" x14ac:dyDescent="0.35">
      <c r="A179" s="1" t="s">
        <v>26</v>
      </c>
      <c r="B179" s="1" t="s">
        <v>14</v>
      </c>
      <c r="C179" s="1" t="s">
        <v>43</v>
      </c>
      <c r="D179" s="1" t="s">
        <v>85</v>
      </c>
      <c r="E179" s="1">
        <v>2</v>
      </c>
      <c r="F179" s="1">
        <v>2</v>
      </c>
      <c r="G179" s="1">
        <v>3</v>
      </c>
      <c r="H179" s="1">
        <v>3</v>
      </c>
      <c r="I179" s="1">
        <v>3</v>
      </c>
      <c r="J179" s="27">
        <f t="shared" si="7"/>
        <v>-0.9910000000000001</v>
      </c>
      <c r="K179" s="24" t="str">
        <f t="shared" si="8"/>
        <v>Kel 2</v>
      </c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" thickBot="1" x14ac:dyDescent="0.35">
      <c r="A180" s="1" t="s">
        <v>26</v>
      </c>
      <c r="B180" s="1" t="s">
        <v>14</v>
      </c>
      <c r="C180" s="1" t="s">
        <v>43</v>
      </c>
      <c r="D180" s="1" t="s">
        <v>83</v>
      </c>
      <c r="E180" s="1">
        <v>3</v>
      </c>
      <c r="F180" s="1">
        <v>2</v>
      </c>
      <c r="G180" s="1">
        <v>3</v>
      </c>
      <c r="H180" s="1">
        <v>4</v>
      </c>
      <c r="I180" s="1">
        <v>4</v>
      </c>
      <c r="J180" s="27">
        <f t="shared" si="7"/>
        <v>-1.0529999999999995</v>
      </c>
      <c r="K180" s="24" t="str">
        <f t="shared" si="8"/>
        <v>Kel 2</v>
      </c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" thickBot="1" x14ac:dyDescent="0.35">
      <c r="A181" s="1" t="s">
        <v>86</v>
      </c>
      <c r="B181" s="1" t="s">
        <v>14</v>
      </c>
      <c r="C181" s="1" t="s">
        <v>43</v>
      </c>
      <c r="D181" s="1" t="s">
        <v>83</v>
      </c>
      <c r="E181" s="1">
        <v>3</v>
      </c>
      <c r="F181" s="1">
        <v>1</v>
      </c>
      <c r="G181" s="1">
        <v>3</v>
      </c>
      <c r="H181" s="1">
        <v>3</v>
      </c>
      <c r="I181" s="1">
        <v>3</v>
      </c>
      <c r="J181" s="27">
        <f t="shared" si="7"/>
        <v>-1.0529999999999999</v>
      </c>
      <c r="K181" s="24" t="str">
        <f t="shared" si="8"/>
        <v>Kel 2</v>
      </c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" thickBot="1" x14ac:dyDescent="0.35">
      <c r="A182" s="1" t="s">
        <v>86</v>
      </c>
      <c r="B182" s="1" t="s">
        <v>14</v>
      </c>
      <c r="C182" s="1" t="s">
        <v>43</v>
      </c>
      <c r="D182" s="1" t="s">
        <v>83</v>
      </c>
      <c r="E182" s="1">
        <v>3</v>
      </c>
      <c r="F182" s="1">
        <v>1</v>
      </c>
      <c r="G182" s="1">
        <v>3</v>
      </c>
      <c r="H182" s="1">
        <v>3</v>
      </c>
      <c r="I182" s="1">
        <v>3</v>
      </c>
      <c r="J182" s="27">
        <f t="shared" si="7"/>
        <v>-1.0529999999999999</v>
      </c>
      <c r="K182" s="24" t="str">
        <f t="shared" si="8"/>
        <v>Kel 2</v>
      </c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" thickBot="1" x14ac:dyDescent="0.35">
      <c r="A183" s="1" t="s">
        <v>86</v>
      </c>
      <c r="B183" s="1" t="s">
        <v>14</v>
      </c>
      <c r="C183" s="5" t="s">
        <v>15</v>
      </c>
      <c r="D183" s="1" t="s">
        <v>85</v>
      </c>
      <c r="E183" s="1">
        <v>3</v>
      </c>
      <c r="F183" s="1">
        <v>2</v>
      </c>
      <c r="G183" s="1">
        <v>5</v>
      </c>
      <c r="H183" s="1">
        <v>5</v>
      </c>
      <c r="I183" s="1">
        <v>3</v>
      </c>
      <c r="J183" s="27">
        <f t="shared" si="7"/>
        <v>-1.0609999999999997</v>
      </c>
      <c r="K183" s="24" t="str">
        <f t="shared" si="8"/>
        <v>Kel 2</v>
      </c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" thickBot="1" x14ac:dyDescent="0.35">
      <c r="A184" s="1" t="s">
        <v>26</v>
      </c>
      <c r="B184" s="1" t="s">
        <v>14</v>
      </c>
      <c r="C184" s="5" t="s">
        <v>15</v>
      </c>
      <c r="D184" s="1" t="s">
        <v>85</v>
      </c>
      <c r="E184" s="1">
        <v>2</v>
      </c>
      <c r="F184" s="1">
        <v>3</v>
      </c>
      <c r="G184" s="1">
        <v>3</v>
      </c>
      <c r="H184" s="1">
        <v>3</v>
      </c>
      <c r="I184" s="1">
        <v>4</v>
      </c>
      <c r="J184" s="27">
        <f t="shared" si="7"/>
        <v>-1.1589999999999998</v>
      </c>
      <c r="K184" s="24" t="str">
        <f t="shared" si="8"/>
        <v>Kel 2</v>
      </c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" thickBot="1" x14ac:dyDescent="0.35">
      <c r="A185" s="1" t="s">
        <v>86</v>
      </c>
      <c r="B185" s="1" t="s">
        <v>14</v>
      </c>
      <c r="C185" s="1" t="s">
        <v>43</v>
      </c>
      <c r="D185" s="1" t="s">
        <v>83</v>
      </c>
      <c r="E185" s="1">
        <v>3</v>
      </c>
      <c r="F185" s="1">
        <v>3</v>
      </c>
      <c r="G185" s="1">
        <v>5</v>
      </c>
      <c r="H185" s="1">
        <v>5</v>
      </c>
      <c r="I185" s="1">
        <v>4</v>
      </c>
      <c r="J185" s="27">
        <f t="shared" si="7"/>
        <v>-1.2289999999999996</v>
      </c>
      <c r="K185" s="24" t="str">
        <f t="shared" si="8"/>
        <v>Kel 2</v>
      </c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" thickBot="1" x14ac:dyDescent="0.35">
      <c r="A186" s="1" t="s">
        <v>86</v>
      </c>
      <c r="B186" s="1" t="s">
        <v>14</v>
      </c>
      <c r="C186" s="5" t="s">
        <v>15</v>
      </c>
      <c r="D186" s="1" t="s">
        <v>83</v>
      </c>
      <c r="E186" s="1">
        <v>4</v>
      </c>
      <c r="F186" s="1">
        <v>1</v>
      </c>
      <c r="G186" s="1">
        <v>5</v>
      </c>
      <c r="H186" s="1">
        <v>4</v>
      </c>
      <c r="I186" s="1">
        <v>3</v>
      </c>
      <c r="J186" s="27">
        <f t="shared" si="7"/>
        <v>-1.2909999999999999</v>
      </c>
      <c r="K186" s="24" t="str">
        <f t="shared" si="8"/>
        <v>Kel 2</v>
      </c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" thickBot="1" x14ac:dyDescent="0.35">
      <c r="A187" s="1" t="s">
        <v>26</v>
      </c>
      <c r="B187" s="1" t="s">
        <v>14</v>
      </c>
      <c r="C187" s="5" t="s">
        <v>15</v>
      </c>
      <c r="D187" s="1" t="s">
        <v>85</v>
      </c>
      <c r="E187" s="1">
        <v>3</v>
      </c>
      <c r="F187" s="1">
        <v>2</v>
      </c>
      <c r="G187" s="1">
        <v>3</v>
      </c>
      <c r="H187" s="1">
        <v>2</v>
      </c>
      <c r="I187" s="1">
        <v>4</v>
      </c>
      <c r="J187" s="27">
        <f t="shared" si="7"/>
        <v>-1.3889999999999998</v>
      </c>
      <c r="K187" s="24" t="str">
        <f t="shared" si="8"/>
        <v>Kel 2</v>
      </c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" thickBot="1" x14ac:dyDescent="0.35">
      <c r="A188" s="1" t="s">
        <v>26</v>
      </c>
      <c r="B188" s="1" t="s">
        <v>14</v>
      </c>
      <c r="C188" s="5" t="s">
        <v>15</v>
      </c>
      <c r="D188" s="1" t="s">
        <v>85</v>
      </c>
      <c r="E188" s="1">
        <v>3</v>
      </c>
      <c r="F188" s="1">
        <v>2</v>
      </c>
      <c r="G188" s="1">
        <v>3</v>
      </c>
      <c r="H188" s="1">
        <v>2</v>
      </c>
      <c r="I188" s="1">
        <v>4</v>
      </c>
      <c r="J188" s="27">
        <f t="shared" si="7"/>
        <v>-1.3889999999999998</v>
      </c>
      <c r="K188" s="24" t="str">
        <f t="shared" si="8"/>
        <v>Kel 2</v>
      </c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" thickBot="1" x14ac:dyDescent="0.35">
      <c r="A189" s="1" t="s">
        <v>26</v>
      </c>
      <c r="B189" s="1" t="s">
        <v>14</v>
      </c>
      <c r="C189" s="5" t="s">
        <v>15</v>
      </c>
      <c r="D189" s="1" t="s">
        <v>83</v>
      </c>
      <c r="E189" s="1">
        <v>2</v>
      </c>
      <c r="F189" s="1">
        <v>1</v>
      </c>
      <c r="G189" s="1">
        <v>5</v>
      </c>
      <c r="H189" s="1">
        <v>5</v>
      </c>
      <c r="I189" s="1">
        <v>2</v>
      </c>
      <c r="J189" s="27">
        <f t="shared" si="7"/>
        <v>-1.5269999999999999</v>
      </c>
      <c r="K189" s="24" t="str">
        <f t="shared" si="8"/>
        <v>Kel 2</v>
      </c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" thickBot="1" x14ac:dyDescent="0.35">
      <c r="A190" s="1" t="s">
        <v>26</v>
      </c>
      <c r="B190" s="1" t="s">
        <v>14</v>
      </c>
      <c r="C190" s="5" t="s">
        <v>34</v>
      </c>
      <c r="D190" s="1" t="s">
        <v>85</v>
      </c>
      <c r="E190" s="1">
        <v>3</v>
      </c>
      <c r="F190" s="1">
        <v>2</v>
      </c>
      <c r="G190" s="1">
        <v>4</v>
      </c>
      <c r="H190" s="1">
        <v>4</v>
      </c>
      <c r="I190" s="1">
        <v>4</v>
      </c>
      <c r="J190" s="27">
        <f t="shared" si="7"/>
        <v>-1.5729999999999995</v>
      </c>
      <c r="K190" s="24" t="str">
        <f t="shared" si="8"/>
        <v>Kel 2</v>
      </c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" thickBot="1" x14ac:dyDescent="0.35">
      <c r="A191" s="1" t="s">
        <v>26</v>
      </c>
      <c r="B191" s="1" t="s">
        <v>14</v>
      </c>
      <c r="C191" s="5" t="s">
        <v>15</v>
      </c>
      <c r="D191" s="1" t="s">
        <v>85</v>
      </c>
      <c r="E191" s="1">
        <v>3</v>
      </c>
      <c r="F191" s="1">
        <v>2</v>
      </c>
      <c r="G191" s="1">
        <v>4</v>
      </c>
      <c r="H191" s="1">
        <v>4</v>
      </c>
      <c r="I191" s="1">
        <v>4</v>
      </c>
      <c r="J191" s="27">
        <f t="shared" si="7"/>
        <v>-1.5729999999999995</v>
      </c>
      <c r="K191" s="24" t="str">
        <f t="shared" si="8"/>
        <v>Kel 2</v>
      </c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" thickBot="1" x14ac:dyDescent="0.35">
      <c r="A192" s="1" t="s">
        <v>86</v>
      </c>
      <c r="B192" s="1" t="s">
        <v>14</v>
      </c>
      <c r="C192" s="1" t="s">
        <v>43</v>
      </c>
      <c r="D192" s="1" t="s">
        <v>83</v>
      </c>
      <c r="E192" s="1">
        <v>3</v>
      </c>
      <c r="F192" s="1">
        <v>2</v>
      </c>
      <c r="G192" s="1">
        <v>4</v>
      </c>
      <c r="H192" s="1">
        <v>4</v>
      </c>
      <c r="I192" s="1">
        <v>4</v>
      </c>
      <c r="J192" s="27">
        <f t="shared" si="7"/>
        <v>-1.5729999999999995</v>
      </c>
      <c r="K192" s="24" t="str">
        <f t="shared" si="8"/>
        <v>Kel 2</v>
      </c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" thickBot="1" x14ac:dyDescent="0.35">
      <c r="A193" s="1" t="s">
        <v>86</v>
      </c>
      <c r="B193" s="1" t="s">
        <v>27</v>
      </c>
      <c r="C193" s="5" t="s">
        <v>15</v>
      </c>
      <c r="D193" s="1" t="s">
        <v>83</v>
      </c>
      <c r="E193" s="1">
        <v>3</v>
      </c>
      <c r="F193" s="1">
        <v>2</v>
      </c>
      <c r="G193" s="1">
        <v>4</v>
      </c>
      <c r="H193" s="1">
        <v>4</v>
      </c>
      <c r="I193" s="1">
        <v>4</v>
      </c>
      <c r="J193" s="27">
        <f t="shared" si="7"/>
        <v>-1.5729999999999995</v>
      </c>
      <c r="K193" s="24" t="str">
        <f t="shared" si="8"/>
        <v>Kel 2</v>
      </c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" thickBot="1" x14ac:dyDescent="0.35">
      <c r="A194" s="1" t="s">
        <v>86</v>
      </c>
      <c r="B194" s="1" t="s">
        <v>14</v>
      </c>
      <c r="C194" s="1" t="s">
        <v>43</v>
      </c>
      <c r="D194" s="1" t="s">
        <v>83</v>
      </c>
      <c r="E194" s="1">
        <v>4</v>
      </c>
      <c r="F194" s="1">
        <v>1</v>
      </c>
      <c r="G194" s="1">
        <v>4</v>
      </c>
      <c r="H194" s="1">
        <v>4</v>
      </c>
      <c r="I194" s="1">
        <v>4</v>
      </c>
      <c r="J194" s="27">
        <f t="shared" si="7"/>
        <v>-1.6349999999999998</v>
      </c>
      <c r="K194" s="24" t="str">
        <f t="shared" si="8"/>
        <v>Kel 2</v>
      </c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" thickBot="1" x14ac:dyDescent="0.35">
      <c r="A195" s="1" t="s">
        <v>26</v>
      </c>
      <c r="B195" s="1" t="s">
        <v>14</v>
      </c>
      <c r="C195" s="1" t="s">
        <v>43</v>
      </c>
      <c r="D195" s="1" t="s">
        <v>85</v>
      </c>
      <c r="E195" s="1">
        <v>2</v>
      </c>
      <c r="F195" s="1">
        <v>3</v>
      </c>
      <c r="G195" s="1">
        <v>4</v>
      </c>
      <c r="H195" s="1">
        <v>3</v>
      </c>
      <c r="I195" s="1">
        <v>4</v>
      </c>
      <c r="J195" s="27">
        <f t="shared" ref="J195:J220" si="9">-0.003+0.634*E195+0.696*F195-0.52*G195+0.168*H195-0.864*I195</f>
        <v>-1.6789999999999998</v>
      </c>
      <c r="K195" s="24" t="str">
        <f t="shared" ref="K195:K220" si="10">IF(J195&gt;0,"Kel 1","Kel 2")</f>
        <v>Kel 2</v>
      </c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" thickBot="1" x14ac:dyDescent="0.35">
      <c r="A196" s="1" t="s">
        <v>86</v>
      </c>
      <c r="B196" s="1" t="s">
        <v>14</v>
      </c>
      <c r="C196" s="5" t="s">
        <v>15</v>
      </c>
      <c r="D196" s="1" t="s">
        <v>83</v>
      </c>
      <c r="E196" s="1">
        <v>2</v>
      </c>
      <c r="F196" s="1">
        <v>2</v>
      </c>
      <c r="G196" s="1">
        <v>3</v>
      </c>
      <c r="H196" s="1">
        <v>4</v>
      </c>
      <c r="I196" s="1">
        <v>4</v>
      </c>
      <c r="J196" s="27">
        <f t="shared" si="9"/>
        <v>-1.6869999999999998</v>
      </c>
      <c r="K196" s="24" t="str">
        <f t="shared" si="10"/>
        <v>Kel 2</v>
      </c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" thickBot="1" x14ac:dyDescent="0.35">
      <c r="A197" s="1" t="s">
        <v>86</v>
      </c>
      <c r="B197" s="1" t="s">
        <v>14</v>
      </c>
      <c r="C197" s="5" t="s">
        <v>15</v>
      </c>
      <c r="D197" s="1" t="s">
        <v>83</v>
      </c>
      <c r="E197" s="1">
        <v>2</v>
      </c>
      <c r="F197" s="1">
        <v>1</v>
      </c>
      <c r="G197" s="1">
        <v>3</v>
      </c>
      <c r="H197" s="1">
        <v>3</v>
      </c>
      <c r="I197" s="1">
        <v>3</v>
      </c>
      <c r="J197" s="27">
        <f t="shared" si="9"/>
        <v>-1.6870000000000001</v>
      </c>
      <c r="K197" s="24" t="str">
        <f t="shared" si="10"/>
        <v>Kel 2</v>
      </c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" thickBot="1" x14ac:dyDescent="0.35">
      <c r="A198" s="1" t="s">
        <v>86</v>
      </c>
      <c r="B198" s="1" t="s">
        <v>14</v>
      </c>
      <c r="C198" s="5" t="s">
        <v>15</v>
      </c>
      <c r="D198" s="1" t="s">
        <v>83</v>
      </c>
      <c r="E198" s="1">
        <v>3</v>
      </c>
      <c r="F198" s="1">
        <v>2</v>
      </c>
      <c r="G198" s="1">
        <v>4</v>
      </c>
      <c r="H198" s="1">
        <v>3</v>
      </c>
      <c r="I198" s="1">
        <v>4</v>
      </c>
      <c r="J198" s="27">
        <f t="shared" si="9"/>
        <v>-1.7409999999999997</v>
      </c>
      <c r="K198" s="24" t="str">
        <f t="shared" si="10"/>
        <v>Kel 2</v>
      </c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" thickBot="1" x14ac:dyDescent="0.35">
      <c r="A199" s="1" t="s">
        <v>86</v>
      </c>
      <c r="B199" s="1" t="s">
        <v>14</v>
      </c>
      <c r="C199" s="1" t="s">
        <v>43</v>
      </c>
      <c r="D199" s="1" t="s">
        <v>83</v>
      </c>
      <c r="E199" s="1">
        <v>3</v>
      </c>
      <c r="F199" s="1">
        <v>1</v>
      </c>
      <c r="G199" s="1">
        <v>4</v>
      </c>
      <c r="H199" s="1">
        <v>2</v>
      </c>
      <c r="I199" s="1">
        <v>3</v>
      </c>
      <c r="J199" s="27">
        <f t="shared" si="9"/>
        <v>-1.7409999999999999</v>
      </c>
      <c r="K199" s="24" t="str">
        <f t="shared" si="10"/>
        <v>Kel 2</v>
      </c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" thickBot="1" x14ac:dyDescent="0.35">
      <c r="A200" s="1" t="s">
        <v>86</v>
      </c>
      <c r="B200" s="1"/>
      <c r="C200" s="1" t="s">
        <v>43</v>
      </c>
      <c r="D200" s="1" t="s">
        <v>83</v>
      </c>
      <c r="E200" s="1">
        <v>3</v>
      </c>
      <c r="F200" s="1">
        <v>1</v>
      </c>
      <c r="G200" s="1">
        <v>5</v>
      </c>
      <c r="H200" s="1">
        <v>5</v>
      </c>
      <c r="I200" s="1">
        <v>3</v>
      </c>
      <c r="J200" s="27">
        <f t="shared" si="9"/>
        <v>-1.7569999999999999</v>
      </c>
      <c r="K200" s="24" t="str">
        <f t="shared" si="10"/>
        <v>Kel 2</v>
      </c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" thickBot="1" x14ac:dyDescent="0.35">
      <c r="A201" s="1" t="s">
        <v>86</v>
      </c>
      <c r="B201" s="1"/>
      <c r="C201" s="1" t="s">
        <v>43</v>
      </c>
      <c r="D201" s="1" t="s">
        <v>83</v>
      </c>
      <c r="E201" s="1">
        <v>3</v>
      </c>
      <c r="F201" s="1">
        <v>1</v>
      </c>
      <c r="G201" s="1">
        <v>5</v>
      </c>
      <c r="H201" s="1">
        <v>5</v>
      </c>
      <c r="I201" s="1">
        <v>3</v>
      </c>
      <c r="J201" s="27">
        <f t="shared" si="9"/>
        <v>-1.7569999999999999</v>
      </c>
      <c r="K201" s="24" t="str">
        <f t="shared" si="10"/>
        <v>Kel 2</v>
      </c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" thickBot="1" x14ac:dyDescent="0.35">
      <c r="A202" s="1" t="s">
        <v>86</v>
      </c>
      <c r="B202" s="1"/>
      <c r="C202" s="1" t="s">
        <v>43</v>
      </c>
      <c r="D202" s="1" t="s">
        <v>83</v>
      </c>
      <c r="E202" s="1">
        <v>3</v>
      </c>
      <c r="F202" s="1">
        <v>1</v>
      </c>
      <c r="G202" s="1">
        <v>5</v>
      </c>
      <c r="H202" s="1">
        <v>5</v>
      </c>
      <c r="I202" s="1">
        <v>3</v>
      </c>
      <c r="J202" s="27">
        <f t="shared" si="9"/>
        <v>-1.7569999999999999</v>
      </c>
      <c r="K202" s="24" t="str">
        <f t="shared" si="10"/>
        <v>Kel 2</v>
      </c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" thickBot="1" x14ac:dyDescent="0.35">
      <c r="A203" s="1" t="s">
        <v>86</v>
      </c>
      <c r="B203" s="1" t="s">
        <v>14</v>
      </c>
      <c r="C203" s="5" t="s">
        <v>15</v>
      </c>
      <c r="D203" s="1" t="s">
        <v>83</v>
      </c>
      <c r="E203" s="1">
        <v>3</v>
      </c>
      <c r="F203" s="1">
        <v>1</v>
      </c>
      <c r="G203" s="1">
        <v>3</v>
      </c>
      <c r="H203" s="1">
        <v>3</v>
      </c>
      <c r="I203" s="1">
        <v>4</v>
      </c>
      <c r="J203" s="27">
        <f t="shared" si="9"/>
        <v>-1.9169999999999998</v>
      </c>
      <c r="K203" s="24" t="str">
        <f t="shared" si="10"/>
        <v>Kel 2</v>
      </c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" thickBot="1" x14ac:dyDescent="0.35">
      <c r="A204" s="1" t="s">
        <v>86</v>
      </c>
      <c r="B204" s="1" t="s">
        <v>14</v>
      </c>
      <c r="C204" s="5" t="s">
        <v>15</v>
      </c>
      <c r="D204" s="1" t="s">
        <v>83</v>
      </c>
      <c r="E204" s="1">
        <v>3</v>
      </c>
      <c r="F204" s="1">
        <v>2</v>
      </c>
      <c r="G204" s="1">
        <v>5</v>
      </c>
      <c r="H204" s="1">
        <v>5</v>
      </c>
      <c r="I204" s="1">
        <v>4</v>
      </c>
      <c r="J204" s="27">
        <f t="shared" si="9"/>
        <v>-1.9249999999999996</v>
      </c>
      <c r="K204" s="24" t="str">
        <f t="shared" si="10"/>
        <v>Kel 2</v>
      </c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" thickBot="1" x14ac:dyDescent="0.35">
      <c r="A205" s="1" t="s">
        <v>86</v>
      </c>
      <c r="B205" s="1" t="s">
        <v>27</v>
      </c>
      <c r="C205" s="5" t="s">
        <v>15</v>
      </c>
      <c r="D205" s="1" t="s">
        <v>85</v>
      </c>
      <c r="E205" s="1">
        <v>4</v>
      </c>
      <c r="F205" s="1">
        <v>1</v>
      </c>
      <c r="G205" s="1">
        <v>5</v>
      </c>
      <c r="H205" s="1">
        <v>5</v>
      </c>
      <c r="I205" s="1">
        <v>4</v>
      </c>
      <c r="J205" s="27">
        <f t="shared" si="9"/>
        <v>-1.9869999999999999</v>
      </c>
      <c r="K205" s="24" t="str">
        <f t="shared" si="10"/>
        <v>Kel 2</v>
      </c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" thickBot="1" x14ac:dyDescent="0.35">
      <c r="A206" s="1" t="s">
        <v>26</v>
      </c>
      <c r="B206" s="1" t="s">
        <v>14</v>
      </c>
      <c r="C206" s="5" t="s">
        <v>15</v>
      </c>
      <c r="D206" s="1" t="s">
        <v>85</v>
      </c>
      <c r="E206" s="1">
        <v>3</v>
      </c>
      <c r="F206" s="1">
        <v>1</v>
      </c>
      <c r="G206" s="1">
        <v>3</v>
      </c>
      <c r="H206" s="1">
        <v>2</v>
      </c>
      <c r="I206" s="1">
        <v>4</v>
      </c>
      <c r="J206" s="27">
        <f t="shared" si="9"/>
        <v>-2.085</v>
      </c>
      <c r="K206" s="24" t="str">
        <f t="shared" si="10"/>
        <v>Kel 2</v>
      </c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" thickBot="1" x14ac:dyDescent="0.35">
      <c r="A207" s="1" t="s">
        <v>86</v>
      </c>
      <c r="B207" s="1" t="s">
        <v>14</v>
      </c>
      <c r="C207" s="1" t="s">
        <v>43</v>
      </c>
      <c r="D207" s="1" t="s">
        <v>83</v>
      </c>
      <c r="E207" s="1">
        <v>3</v>
      </c>
      <c r="F207" s="1">
        <v>2</v>
      </c>
      <c r="G207" s="1">
        <v>5</v>
      </c>
      <c r="H207" s="1">
        <v>4</v>
      </c>
      <c r="I207" s="1">
        <v>4</v>
      </c>
      <c r="J207" s="27">
        <f t="shared" si="9"/>
        <v>-2.0929999999999995</v>
      </c>
      <c r="K207" s="24" t="str">
        <f t="shared" si="10"/>
        <v>Kel 2</v>
      </c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" thickBot="1" x14ac:dyDescent="0.35">
      <c r="A208" s="1" t="s">
        <v>86</v>
      </c>
      <c r="B208" s="1" t="s">
        <v>27</v>
      </c>
      <c r="C208" s="5" t="s">
        <v>15</v>
      </c>
      <c r="D208" s="1" t="s">
        <v>83</v>
      </c>
      <c r="E208" s="1">
        <v>3</v>
      </c>
      <c r="F208" s="1">
        <v>3</v>
      </c>
      <c r="G208" s="1">
        <v>5</v>
      </c>
      <c r="H208" s="1">
        <v>5</v>
      </c>
      <c r="I208" s="1">
        <v>5</v>
      </c>
      <c r="J208" s="27">
        <f t="shared" si="9"/>
        <v>-2.093</v>
      </c>
      <c r="K208" s="24" t="str">
        <f t="shared" si="10"/>
        <v>Kel 2</v>
      </c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" thickBot="1" x14ac:dyDescent="0.35">
      <c r="A209" s="1" t="s">
        <v>86</v>
      </c>
      <c r="B209" s="1" t="s">
        <v>14</v>
      </c>
      <c r="C209" s="5" t="s">
        <v>15</v>
      </c>
      <c r="D209" s="1" t="s">
        <v>83</v>
      </c>
      <c r="E209" s="1">
        <v>4</v>
      </c>
      <c r="F209" s="1">
        <v>2</v>
      </c>
      <c r="G209" s="1">
        <v>5</v>
      </c>
      <c r="H209" s="1">
        <v>5</v>
      </c>
      <c r="I209" s="1">
        <v>5</v>
      </c>
      <c r="J209" s="27">
        <f t="shared" si="9"/>
        <v>-2.1550000000000002</v>
      </c>
      <c r="K209" s="24" t="str">
        <f t="shared" si="10"/>
        <v>Kel 2</v>
      </c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" thickBot="1" x14ac:dyDescent="0.35">
      <c r="A210" s="1" t="s">
        <v>86</v>
      </c>
      <c r="B210" s="1" t="s">
        <v>14</v>
      </c>
      <c r="C210" s="5" t="s">
        <v>15</v>
      </c>
      <c r="D210" s="1" t="s">
        <v>83</v>
      </c>
      <c r="E210" s="1">
        <v>2</v>
      </c>
      <c r="F210" s="1">
        <v>2</v>
      </c>
      <c r="G210" s="1">
        <v>4</v>
      </c>
      <c r="H210" s="1">
        <v>4</v>
      </c>
      <c r="I210" s="1">
        <v>4</v>
      </c>
      <c r="J210" s="27">
        <f t="shared" si="9"/>
        <v>-2.2069999999999999</v>
      </c>
      <c r="K210" s="24" t="str">
        <f t="shared" si="10"/>
        <v>Kel 2</v>
      </c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" thickBot="1" x14ac:dyDescent="0.35">
      <c r="A211" s="1" t="s">
        <v>86</v>
      </c>
      <c r="B211" s="1" t="s">
        <v>14</v>
      </c>
      <c r="C211" s="5" t="s">
        <v>15</v>
      </c>
      <c r="D211" s="1" t="s">
        <v>83</v>
      </c>
      <c r="E211" s="1">
        <v>2</v>
      </c>
      <c r="F211" s="1">
        <v>2</v>
      </c>
      <c r="G211" s="1">
        <v>4</v>
      </c>
      <c r="H211" s="1">
        <v>4</v>
      </c>
      <c r="I211" s="1">
        <v>4</v>
      </c>
      <c r="J211" s="27">
        <f t="shared" si="9"/>
        <v>-2.2069999999999999</v>
      </c>
      <c r="K211" s="24" t="str">
        <f t="shared" si="10"/>
        <v>Kel 2</v>
      </c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" thickBot="1" x14ac:dyDescent="0.35">
      <c r="A212" s="1" t="s">
        <v>26</v>
      </c>
      <c r="B212" s="1" t="s">
        <v>14</v>
      </c>
      <c r="C212" s="1" t="s">
        <v>43</v>
      </c>
      <c r="D212" s="1" t="s">
        <v>83</v>
      </c>
      <c r="E212" s="1">
        <v>2</v>
      </c>
      <c r="F212" s="1">
        <v>2</v>
      </c>
      <c r="G212" s="1">
        <v>4</v>
      </c>
      <c r="H212" s="1">
        <v>4</v>
      </c>
      <c r="I212" s="1">
        <v>4</v>
      </c>
      <c r="J212" s="27">
        <f t="shared" si="9"/>
        <v>-2.2069999999999999</v>
      </c>
      <c r="K212" s="24" t="str">
        <f t="shared" si="10"/>
        <v>Kel 2</v>
      </c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" thickBot="1" x14ac:dyDescent="0.35">
      <c r="A213" s="1" t="s">
        <v>26</v>
      </c>
      <c r="B213" s="1" t="s">
        <v>14</v>
      </c>
      <c r="C213" s="5" t="s">
        <v>15</v>
      </c>
      <c r="D213" s="1" t="s">
        <v>83</v>
      </c>
      <c r="E213" s="1">
        <v>2</v>
      </c>
      <c r="F213" s="1">
        <v>2</v>
      </c>
      <c r="G213" s="1">
        <v>4</v>
      </c>
      <c r="H213" s="1">
        <v>4</v>
      </c>
      <c r="I213" s="1">
        <v>4</v>
      </c>
      <c r="J213" s="27">
        <f t="shared" si="9"/>
        <v>-2.2069999999999999</v>
      </c>
      <c r="K213" s="24" t="str">
        <f t="shared" si="10"/>
        <v>Kel 2</v>
      </c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" thickBot="1" x14ac:dyDescent="0.35">
      <c r="A214" s="1" t="s">
        <v>26</v>
      </c>
      <c r="B214" s="1" t="s">
        <v>14</v>
      </c>
      <c r="C214" s="1" t="s">
        <v>37</v>
      </c>
      <c r="D214" s="1" t="s">
        <v>84</v>
      </c>
      <c r="E214" s="1">
        <v>2</v>
      </c>
      <c r="F214" s="1">
        <v>3</v>
      </c>
      <c r="G214" s="1">
        <v>4</v>
      </c>
      <c r="H214" s="1">
        <v>4</v>
      </c>
      <c r="I214" s="1">
        <v>5</v>
      </c>
      <c r="J214" s="27">
        <f t="shared" si="9"/>
        <v>-2.375</v>
      </c>
      <c r="K214" s="24" t="str">
        <f t="shared" si="10"/>
        <v>Kel 2</v>
      </c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" thickBot="1" x14ac:dyDescent="0.35">
      <c r="A215" s="1" t="s">
        <v>86</v>
      </c>
      <c r="B215" s="1" t="s">
        <v>14</v>
      </c>
      <c r="C215" s="1" t="s">
        <v>43</v>
      </c>
      <c r="D215" s="1" t="s">
        <v>83</v>
      </c>
      <c r="E215" s="1">
        <v>2</v>
      </c>
      <c r="F215" s="1">
        <v>2</v>
      </c>
      <c r="G215" s="1">
        <v>4</v>
      </c>
      <c r="H215" s="1">
        <v>3</v>
      </c>
      <c r="I215" s="1">
        <v>4</v>
      </c>
      <c r="J215" s="27">
        <f t="shared" si="9"/>
        <v>-2.375</v>
      </c>
      <c r="K215" s="24" t="str">
        <f t="shared" si="10"/>
        <v>Kel 2</v>
      </c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" thickBot="1" x14ac:dyDescent="0.35">
      <c r="A216" s="1" t="s">
        <v>26</v>
      </c>
      <c r="B216" s="1" t="s">
        <v>14</v>
      </c>
      <c r="C216" s="5" t="s">
        <v>15</v>
      </c>
      <c r="D216" s="1" t="s">
        <v>84</v>
      </c>
      <c r="E216" s="1">
        <v>2</v>
      </c>
      <c r="F216" s="1">
        <v>2</v>
      </c>
      <c r="G216" s="1">
        <v>3</v>
      </c>
      <c r="H216" s="1">
        <v>3</v>
      </c>
      <c r="I216" s="1">
        <v>5</v>
      </c>
      <c r="J216" s="27">
        <f t="shared" si="9"/>
        <v>-2.7190000000000003</v>
      </c>
      <c r="K216" s="24" t="str">
        <f t="shared" si="10"/>
        <v>Kel 2</v>
      </c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" thickBot="1" x14ac:dyDescent="0.35">
      <c r="A217" s="1" t="s">
        <v>86</v>
      </c>
      <c r="B217" s="1" t="s">
        <v>14</v>
      </c>
      <c r="C217" s="1" t="s">
        <v>65</v>
      </c>
      <c r="D217" s="1" t="s">
        <v>83</v>
      </c>
      <c r="E217" s="1">
        <v>2</v>
      </c>
      <c r="F217" s="1">
        <v>1</v>
      </c>
      <c r="G217" s="1">
        <v>5</v>
      </c>
      <c r="H217" s="1">
        <v>3</v>
      </c>
      <c r="I217" s="1">
        <v>3</v>
      </c>
      <c r="J217" s="27">
        <f t="shared" si="9"/>
        <v>-2.7270000000000003</v>
      </c>
      <c r="K217" s="24" t="str">
        <f t="shared" si="10"/>
        <v>Kel 2</v>
      </c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" thickBot="1" x14ac:dyDescent="0.35">
      <c r="A218" s="1" t="s">
        <v>26</v>
      </c>
      <c r="B218" s="1" t="s">
        <v>14</v>
      </c>
      <c r="C218" s="1" t="s">
        <v>37</v>
      </c>
      <c r="D218" s="1" t="s">
        <v>84</v>
      </c>
      <c r="E218" s="1">
        <v>1</v>
      </c>
      <c r="F218" s="1">
        <v>1</v>
      </c>
      <c r="G218" s="1">
        <v>2</v>
      </c>
      <c r="H218" s="1">
        <v>2</v>
      </c>
      <c r="I218" s="1">
        <v>4</v>
      </c>
      <c r="J218" s="27">
        <f t="shared" si="9"/>
        <v>-2.8330000000000002</v>
      </c>
      <c r="K218" s="24" t="str">
        <f t="shared" si="10"/>
        <v>Kel 2</v>
      </c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" thickBot="1" x14ac:dyDescent="0.35">
      <c r="A219" s="1" t="s">
        <v>86</v>
      </c>
      <c r="B219" s="1" t="s">
        <v>14</v>
      </c>
      <c r="C219" s="1" t="s">
        <v>43</v>
      </c>
      <c r="D219" s="1" t="s">
        <v>83</v>
      </c>
      <c r="E219" s="1">
        <v>4</v>
      </c>
      <c r="F219" s="1">
        <v>1</v>
      </c>
      <c r="G219" s="1">
        <v>5</v>
      </c>
      <c r="H219" s="1">
        <v>5</v>
      </c>
      <c r="I219" s="1">
        <v>5</v>
      </c>
      <c r="J219" s="27">
        <f t="shared" si="9"/>
        <v>-2.851</v>
      </c>
      <c r="K219" s="24" t="str">
        <f t="shared" si="10"/>
        <v>Kel 2</v>
      </c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" thickBot="1" x14ac:dyDescent="0.35">
      <c r="A220" s="1" t="s">
        <v>86</v>
      </c>
      <c r="B220" s="1" t="s">
        <v>14</v>
      </c>
      <c r="C220" s="1" t="s">
        <v>43</v>
      </c>
      <c r="D220" s="1" t="s">
        <v>83</v>
      </c>
      <c r="E220" s="1">
        <v>4</v>
      </c>
      <c r="F220" s="1">
        <v>1</v>
      </c>
      <c r="G220" s="1">
        <v>5</v>
      </c>
      <c r="H220" s="1">
        <v>5</v>
      </c>
      <c r="I220" s="1">
        <v>5</v>
      </c>
      <c r="J220" s="27">
        <f t="shared" si="9"/>
        <v>-2.851</v>
      </c>
      <c r="K220" s="24" t="str">
        <f t="shared" si="10"/>
        <v>Kel 2</v>
      </c>
      <c r="N220" s="1"/>
      <c r="O220" s="1"/>
      <c r="P220" s="1"/>
      <c r="Q220" s="1"/>
      <c r="R220" s="1"/>
      <c r="S220" s="1"/>
      <c r="T220" s="1"/>
      <c r="U220" s="1"/>
      <c r="V220" s="1"/>
    </row>
    <row r="272" ht="15" thickBot="1" x14ac:dyDescent="0.35"/>
    <row r="273" spans="1:22" ht="15" thickBot="1" x14ac:dyDescent="0.35">
      <c r="J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" thickBot="1" x14ac:dyDescent="0.35">
      <c r="J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" thickBot="1" x14ac:dyDescent="0.35">
      <c r="J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" thickBot="1" x14ac:dyDescent="0.35">
      <c r="J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" thickBo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" thickBo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" thickBo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" thickBo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" thickBo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" thickBo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" thickBo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" thickBo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" thickBo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" thickBo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" thickBo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" thickBo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" thickBo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" thickBo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" thickBo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" thickBo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" thickBo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" thickBo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" thickBo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" thickBo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" thickBo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" thickBo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" thickBo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" thickBo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" thickBo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" thickBo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" thickBo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" thickBo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" thickBo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" thickBo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" thickBo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" thickBo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" thickBo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" thickBo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" thickBo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" thickBo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" thickBo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" thickBo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" thickBo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" thickBo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" thickBo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" thickBo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" thickBo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" thickBo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" thickBo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" thickBo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" thickBo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" thickBo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" thickBo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" thickBo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" thickBo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" thickBo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" thickBo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" thickBo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" thickBo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" thickBo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" thickBo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" thickBo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" thickBo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" thickBo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" thickBo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" thickBo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" thickBo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" thickBo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" thickBo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" thickBo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" thickBo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" thickBo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" thickBo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" thickBo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" thickBo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" thickBo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" thickBo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" thickBo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" thickBo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" thickBo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" thickBo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" thickBo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" thickBo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" thickBo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" thickBo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" thickBo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" thickBo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" thickBo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" thickBo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" thickBo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" thickBo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" thickBo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" thickBo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" thickBo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" thickBo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" thickBo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" thickBo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" thickBo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" thickBo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" thickBo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" thickBo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" thickBo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" thickBo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" thickBo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N376" s="1"/>
      <c r="O376" s="1"/>
      <c r="P376" s="1"/>
      <c r="Q376" s="1"/>
      <c r="R376" s="1"/>
      <c r="S376" s="1"/>
      <c r="T376" s="1"/>
      <c r="U376" s="1"/>
      <c r="V376" s="1"/>
    </row>
  </sheetData>
  <autoFilter ref="A2:V2">
    <sortState ref="A3:W220">
      <sortCondition descending="1" ref="J2"/>
    </sortState>
  </autoFilter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Kelompok 3</vt:lpstr>
      <vt:lpstr>Raw data kuisioner </vt:lpstr>
      <vt:lpstr>pengolahan data</vt:lpstr>
      <vt:lpstr>sample analysis 70%</vt:lpstr>
      <vt:lpstr>Sample hold out 30%</vt:lpstr>
      <vt:lpstr>Validasi</vt:lpstr>
      <vt:lpstr>Kesimpulan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Setiawan Setiawan</cp:lastModifiedBy>
  <dcterms:created xsi:type="dcterms:W3CDTF">2020-05-29T02:38:47Z</dcterms:created>
  <dcterms:modified xsi:type="dcterms:W3CDTF">2020-06-18T13:36:45Z</dcterms:modified>
</cp:coreProperties>
</file>